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life\source data\Figure 3-Source data 1\"/>
    </mc:Choice>
  </mc:AlternateContent>
  <bookViews>
    <workbookView xWindow="0" yWindow="0" windowWidth="22992" windowHeight="9084"/>
  </bookViews>
  <sheets>
    <sheet name="Export" sheetId="1" r:id="rId1"/>
    <sheet name="Fit-Values" sheetId="2" r:id="rId2"/>
  </sheets>
  <calcPr calcId="162913"/>
</workbook>
</file>

<file path=xl/calcChain.xml><?xml version="1.0" encoding="utf-8"?>
<calcChain xmlns="http://schemas.openxmlformats.org/spreadsheetml/2006/main">
  <c r="F151" i="2" l="1"/>
  <c r="G151" i="2" s="1"/>
  <c r="B151" i="2"/>
  <c r="C151" i="2" s="1"/>
  <c r="F150" i="2"/>
  <c r="G150" i="2" s="1"/>
  <c r="B150" i="2"/>
  <c r="C150" i="2" s="1"/>
  <c r="F149" i="2"/>
  <c r="G149" i="2" s="1"/>
  <c r="B149" i="2"/>
  <c r="C149" i="2" s="1"/>
  <c r="F148" i="2"/>
  <c r="G148" i="2" s="1"/>
  <c r="B148" i="2"/>
  <c r="C148" i="2" s="1"/>
  <c r="F147" i="2"/>
  <c r="G147" i="2" s="1"/>
  <c r="B147" i="2"/>
  <c r="C147" i="2" s="1"/>
  <c r="F146" i="2"/>
  <c r="G146" i="2" s="1"/>
  <c r="B146" i="2"/>
  <c r="C146" i="2" s="1"/>
  <c r="F145" i="2"/>
  <c r="G145" i="2" s="1"/>
  <c r="B145" i="2"/>
  <c r="C145" i="2" s="1"/>
  <c r="F144" i="2"/>
  <c r="G144" i="2" s="1"/>
  <c r="B144" i="2"/>
  <c r="C144" i="2" s="1"/>
  <c r="F143" i="2"/>
  <c r="G143" i="2" s="1"/>
  <c r="B143" i="2"/>
  <c r="C143" i="2" s="1"/>
  <c r="F142" i="2"/>
  <c r="G142" i="2" s="1"/>
  <c r="B142" i="2"/>
  <c r="C142" i="2" s="1"/>
  <c r="F141" i="2"/>
  <c r="G141" i="2" s="1"/>
  <c r="B141" i="2"/>
  <c r="C141" i="2" s="1"/>
  <c r="F140" i="2"/>
  <c r="G140" i="2" s="1"/>
  <c r="B140" i="2"/>
  <c r="C140" i="2" s="1"/>
  <c r="F139" i="2"/>
  <c r="G139" i="2" s="1"/>
  <c r="B139" i="2"/>
  <c r="C139" i="2" s="1"/>
  <c r="F138" i="2"/>
  <c r="G138" i="2" s="1"/>
  <c r="B138" i="2"/>
  <c r="C138" i="2" s="1"/>
  <c r="F137" i="2"/>
  <c r="G137" i="2" s="1"/>
  <c r="B137" i="2"/>
  <c r="C137" i="2" s="1"/>
  <c r="F136" i="2"/>
  <c r="G136" i="2" s="1"/>
  <c r="B136" i="2"/>
  <c r="C136" i="2" s="1"/>
  <c r="F135" i="2"/>
  <c r="G135" i="2" s="1"/>
  <c r="B135" i="2"/>
  <c r="C135" i="2" s="1"/>
  <c r="F134" i="2"/>
  <c r="G134" i="2" s="1"/>
  <c r="B134" i="2"/>
  <c r="C134" i="2" s="1"/>
  <c r="F133" i="2"/>
  <c r="G133" i="2" s="1"/>
  <c r="B133" i="2"/>
  <c r="C133" i="2" s="1"/>
  <c r="F132" i="2"/>
  <c r="G132" i="2" s="1"/>
  <c r="B132" i="2"/>
  <c r="C132" i="2" s="1"/>
  <c r="F131" i="2"/>
  <c r="G131" i="2" s="1"/>
  <c r="B131" i="2"/>
  <c r="C131" i="2" s="1"/>
  <c r="F130" i="2"/>
  <c r="G130" i="2" s="1"/>
  <c r="B130" i="2"/>
  <c r="C130" i="2" s="1"/>
  <c r="F129" i="2"/>
  <c r="G129" i="2" s="1"/>
  <c r="B129" i="2"/>
  <c r="C129" i="2" s="1"/>
  <c r="F128" i="2"/>
  <c r="G128" i="2" s="1"/>
  <c r="B128" i="2"/>
  <c r="C128" i="2" s="1"/>
  <c r="F127" i="2"/>
  <c r="G127" i="2" s="1"/>
  <c r="B127" i="2"/>
  <c r="C127" i="2" s="1"/>
  <c r="F126" i="2"/>
  <c r="G126" i="2" s="1"/>
  <c r="B126" i="2"/>
  <c r="C126" i="2" s="1"/>
  <c r="F125" i="2"/>
  <c r="G125" i="2" s="1"/>
  <c r="B125" i="2"/>
  <c r="C125" i="2" s="1"/>
  <c r="F124" i="2"/>
  <c r="G124" i="2" s="1"/>
  <c r="B124" i="2"/>
  <c r="C124" i="2" s="1"/>
  <c r="F123" i="2"/>
  <c r="G123" i="2" s="1"/>
  <c r="B123" i="2"/>
  <c r="C123" i="2" s="1"/>
  <c r="F122" i="2"/>
  <c r="G122" i="2" s="1"/>
  <c r="B122" i="2"/>
  <c r="C122" i="2" s="1"/>
  <c r="F121" i="2"/>
  <c r="G121" i="2" s="1"/>
  <c r="B121" i="2"/>
  <c r="C121" i="2" s="1"/>
  <c r="F120" i="2"/>
  <c r="G120" i="2" s="1"/>
  <c r="B120" i="2"/>
  <c r="C120" i="2" s="1"/>
  <c r="F119" i="2"/>
  <c r="G119" i="2" s="1"/>
  <c r="B119" i="2"/>
  <c r="C119" i="2" s="1"/>
  <c r="F118" i="2"/>
  <c r="G118" i="2" s="1"/>
  <c r="B118" i="2"/>
  <c r="C118" i="2" s="1"/>
  <c r="F117" i="2"/>
  <c r="G117" i="2" s="1"/>
  <c r="B117" i="2"/>
  <c r="C117" i="2" s="1"/>
  <c r="F116" i="2"/>
  <c r="G116" i="2" s="1"/>
  <c r="B116" i="2"/>
  <c r="C116" i="2" s="1"/>
  <c r="F115" i="2"/>
  <c r="G115" i="2" s="1"/>
  <c r="B115" i="2"/>
  <c r="C115" i="2" s="1"/>
  <c r="F114" i="2"/>
  <c r="G114" i="2" s="1"/>
  <c r="B114" i="2"/>
  <c r="C114" i="2" s="1"/>
  <c r="F113" i="2"/>
  <c r="G113" i="2" s="1"/>
  <c r="B113" i="2"/>
  <c r="C113" i="2" s="1"/>
  <c r="F112" i="2"/>
  <c r="G112" i="2" s="1"/>
  <c r="B112" i="2"/>
  <c r="C112" i="2" s="1"/>
  <c r="F111" i="2"/>
  <c r="G111" i="2" s="1"/>
  <c r="B111" i="2"/>
  <c r="C111" i="2" s="1"/>
  <c r="F110" i="2"/>
  <c r="G110" i="2" s="1"/>
  <c r="B110" i="2"/>
  <c r="C110" i="2" s="1"/>
  <c r="F109" i="2"/>
  <c r="G109" i="2" s="1"/>
  <c r="B109" i="2"/>
  <c r="C109" i="2" s="1"/>
  <c r="F108" i="2"/>
  <c r="G108" i="2" s="1"/>
  <c r="B108" i="2"/>
  <c r="C108" i="2" s="1"/>
  <c r="F107" i="2"/>
  <c r="G107" i="2" s="1"/>
  <c r="B107" i="2"/>
  <c r="C107" i="2" s="1"/>
  <c r="F106" i="2"/>
  <c r="G106" i="2" s="1"/>
  <c r="B106" i="2"/>
  <c r="C106" i="2" s="1"/>
  <c r="F105" i="2"/>
  <c r="G105" i="2" s="1"/>
  <c r="B105" i="2"/>
  <c r="C105" i="2" s="1"/>
  <c r="F104" i="2"/>
  <c r="G104" i="2" s="1"/>
  <c r="B104" i="2"/>
  <c r="C104" i="2" s="1"/>
  <c r="F103" i="2"/>
  <c r="G103" i="2" s="1"/>
  <c r="B103" i="2"/>
  <c r="C103" i="2" s="1"/>
  <c r="F102" i="2"/>
  <c r="G102" i="2" s="1"/>
  <c r="B102" i="2"/>
  <c r="C102" i="2" s="1"/>
  <c r="F101" i="2"/>
  <c r="G101" i="2" s="1"/>
  <c r="B101" i="2"/>
  <c r="C101" i="2" s="1"/>
  <c r="F100" i="2"/>
  <c r="G100" i="2" s="1"/>
  <c r="B100" i="2"/>
  <c r="C100" i="2" s="1"/>
  <c r="F99" i="2"/>
  <c r="G99" i="2" s="1"/>
  <c r="B99" i="2"/>
  <c r="C99" i="2" s="1"/>
  <c r="F98" i="2"/>
  <c r="G98" i="2" s="1"/>
  <c r="B98" i="2"/>
  <c r="C98" i="2" s="1"/>
  <c r="F97" i="2"/>
  <c r="G97" i="2" s="1"/>
  <c r="B97" i="2"/>
  <c r="C97" i="2" s="1"/>
  <c r="F96" i="2"/>
  <c r="G96" i="2" s="1"/>
  <c r="B96" i="2"/>
  <c r="C96" i="2" s="1"/>
  <c r="F95" i="2"/>
  <c r="G95" i="2" s="1"/>
  <c r="B95" i="2"/>
  <c r="C95" i="2" s="1"/>
  <c r="F94" i="2"/>
  <c r="G94" i="2" s="1"/>
  <c r="B94" i="2"/>
  <c r="C94" i="2" s="1"/>
  <c r="F93" i="2"/>
  <c r="G93" i="2" s="1"/>
  <c r="B93" i="2"/>
  <c r="C93" i="2" s="1"/>
  <c r="F92" i="2"/>
  <c r="G92" i="2" s="1"/>
  <c r="B92" i="2"/>
  <c r="C92" i="2" s="1"/>
  <c r="F91" i="2"/>
  <c r="G91" i="2" s="1"/>
  <c r="B91" i="2"/>
  <c r="C91" i="2" s="1"/>
  <c r="F90" i="2"/>
  <c r="G90" i="2" s="1"/>
  <c r="B90" i="2"/>
  <c r="C90" i="2" s="1"/>
  <c r="F89" i="2"/>
  <c r="G89" i="2" s="1"/>
  <c r="B89" i="2"/>
  <c r="C89" i="2" s="1"/>
  <c r="F88" i="2"/>
  <c r="G88" i="2" s="1"/>
  <c r="B88" i="2"/>
  <c r="C88" i="2" s="1"/>
  <c r="F87" i="2"/>
  <c r="G87" i="2" s="1"/>
  <c r="B87" i="2"/>
  <c r="C87" i="2" s="1"/>
  <c r="F86" i="2"/>
  <c r="G86" i="2" s="1"/>
  <c r="B86" i="2"/>
  <c r="C86" i="2" s="1"/>
  <c r="F85" i="2"/>
  <c r="G85" i="2" s="1"/>
  <c r="B85" i="2"/>
  <c r="C85" i="2" s="1"/>
  <c r="F84" i="2"/>
  <c r="G84" i="2" s="1"/>
  <c r="B84" i="2"/>
  <c r="C84" i="2" s="1"/>
  <c r="F83" i="2"/>
  <c r="G83" i="2" s="1"/>
  <c r="B83" i="2"/>
  <c r="C83" i="2" s="1"/>
  <c r="F82" i="2"/>
  <c r="G82" i="2" s="1"/>
  <c r="B82" i="2"/>
  <c r="C82" i="2" s="1"/>
  <c r="F81" i="2"/>
  <c r="G81" i="2" s="1"/>
  <c r="B81" i="2"/>
  <c r="C81" i="2" s="1"/>
  <c r="F80" i="2"/>
  <c r="G80" i="2" s="1"/>
  <c r="B80" i="2"/>
  <c r="C80" i="2" s="1"/>
  <c r="F79" i="2"/>
  <c r="G79" i="2" s="1"/>
  <c r="B79" i="2"/>
  <c r="C79" i="2" s="1"/>
  <c r="F78" i="2"/>
  <c r="G78" i="2" s="1"/>
  <c r="B78" i="2"/>
  <c r="C78" i="2" s="1"/>
  <c r="F77" i="2"/>
  <c r="G77" i="2" s="1"/>
  <c r="B77" i="2"/>
  <c r="C77" i="2" s="1"/>
  <c r="F76" i="2"/>
  <c r="G76" i="2" s="1"/>
  <c r="B76" i="2"/>
  <c r="C76" i="2" s="1"/>
  <c r="F75" i="2"/>
  <c r="G75" i="2" s="1"/>
  <c r="B75" i="2"/>
  <c r="C75" i="2" s="1"/>
  <c r="F74" i="2"/>
  <c r="G74" i="2" s="1"/>
  <c r="B74" i="2"/>
  <c r="C74" i="2" s="1"/>
  <c r="F73" i="2"/>
  <c r="G73" i="2" s="1"/>
  <c r="B73" i="2"/>
  <c r="C73" i="2" s="1"/>
  <c r="F72" i="2"/>
  <c r="G72" i="2" s="1"/>
  <c r="B72" i="2"/>
  <c r="C72" i="2" s="1"/>
  <c r="F71" i="2"/>
  <c r="G71" i="2" s="1"/>
  <c r="B71" i="2"/>
  <c r="C71" i="2" s="1"/>
  <c r="F70" i="2"/>
  <c r="G70" i="2" s="1"/>
  <c r="B70" i="2"/>
  <c r="C70" i="2" s="1"/>
  <c r="F69" i="2"/>
  <c r="G69" i="2" s="1"/>
  <c r="B69" i="2"/>
  <c r="C69" i="2" s="1"/>
  <c r="F68" i="2"/>
  <c r="G68" i="2" s="1"/>
  <c r="B68" i="2"/>
  <c r="C68" i="2" s="1"/>
  <c r="F67" i="2"/>
  <c r="G67" i="2" s="1"/>
  <c r="B67" i="2"/>
  <c r="C67" i="2" s="1"/>
  <c r="F66" i="2"/>
  <c r="G66" i="2" s="1"/>
  <c r="B66" i="2"/>
  <c r="C66" i="2" s="1"/>
  <c r="F65" i="2"/>
  <c r="G65" i="2" s="1"/>
  <c r="B65" i="2"/>
  <c r="C65" i="2" s="1"/>
  <c r="F64" i="2"/>
  <c r="G64" i="2" s="1"/>
  <c r="B64" i="2"/>
  <c r="C64" i="2" s="1"/>
  <c r="F63" i="2"/>
  <c r="G63" i="2" s="1"/>
  <c r="B63" i="2"/>
  <c r="C63" i="2" s="1"/>
  <c r="F62" i="2"/>
  <c r="G62" i="2" s="1"/>
  <c r="B62" i="2"/>
  <c r="C62" i="2" s="1"/>
  <c r="F61" i="2"/>
  <c r="G61" i="2" s="1"/>
  <c r="B61" i="2"/>
  <c r="C61" i="2" s="1"/>
  <c r="F60" i="2"/>
  <c r="G60" i="2" s="1"/>
  <c r="B60" i="2"/>
  <c r="C60" i="2" s="1"/>
  <c r="F59" i="2"/>
  <c r="G59" i="2" s="1"/>
  <c r="B59" i="2"/>
  <c r="C59" i="2" s="1"/>
  <c r="F58" i="2"/>
  <c r="G58" i="2" s="1"/>
  <c r="B58" i="2"/>
  <c r="C58" i="2" s="1"/>
  <c r="F57" i="2"/>
  <c r="G57" i="2" s="1"/>
  <c r="B57" i="2"/>
  <c r="C57" i="2" s="1"/>
  <c r="F56" i="2"/>
  <c r="G56" i="2" s="1"/>
  <c r="B56" i="2"/>
  <c r="C56" i="2" s="1"/>
  <c r="F55" i="2"/>
  <c r="G55" i="2" s="1"/>
  <c r="B55" i="2"/>
  <c r="C55" i="2" s="1"/>
  <c r="F54" i="2"/>
  <c r="G54" i="2" s="1"/>
  <c r="B54" i="2"/>
  <c r="C54" i="2" s="1"/>
  <c r="F53" i="2"/>
  <c r="G53" i="2" s="1"/>
  <c r="B53" i="2"/>
  <c r="C53" i="2" s="1"/>
  <c r="F52" i="2"/>
  <c r="G52" i="2" s="1"/>
  <c r="B52" i="2"/>
  <c r="C52" i="2" s="1"/>
  <c r="F51" i="2"/>
  <c r="G51" i="2" s="1"/>
  <c r="B51" i="2"/>
  <c r="C51" i="2" s="1"/>
  <c r="F50" i="2"/>
  <c r="G50" i="2" s="1"/>
  <c r="B50" i="2"/>
  <c r="C50" i="2" s="1"/>
  <c r="F49" i="2"/>
  <c r="G49" i="2" s="1"/>
  <c r="B49" i="2"/>
  <c r="C49" i="2" s="1"/>
  <c r="F48" i="2"/>
  <c r="G48" i="2" s="1"/>
  <c r="B48" i="2"/>
  <c r="C48" i="2" s="1"/>
  <c r="F47" i="2"/>
  <c r="G47" i="2" s="1"/>
  <c r="B47" i="2"/>
  <c r="C47" i="2" s="1"/>
  <c r="F46" i="2"/>
  <c r="G46" i="2" s="1"/>
  <c r="B46" i="2"/>
  <c r="C46" i="2" s="1"/>
  <c r="F45" i="2"/>
  <c r="G45" i="2" s="1"/>
  <c r="B45" i="2"/>
  <c r="C45" i="2" s="1"/>
  <c r="F44" i="2"/>
  <c r="G44" i="2" s="1"/>
  <c r="B44" i="2"/>
  <c r="C44" i="2" s="1"/>
  <c r="F43" i="2"/>
  <c r="G43" i="2" s="1"/>
  <c r="B43" i="2"/>
  <c r="C43" i="2" s="1"/>
  <c r="F42" i="2"/>
  <c r="G42" i="2" s="1"/>
  <c r="B42" i="2"/>
  <c r="C42" i="2" s="1"/>
  <c r="F41" i="2"/>
  <c r="G41" i="2" s="1"/>
  <c r="B41" i="2"/>
  <c r="C41" i="2" s="1"/>
  <c r="F40" i="2"/>
  <c r="G40" i="2" s="1"/>
  <c r="B40" i="2"/>
  <c r="C40" i="2" s="1"/>
  <c r="F39" i="2"/>
  <c r="G39" i="2" s="1"/>
  <c r="B39" i="2"/>
  <c r="C39" i="2" s="1"/>
  <c r="F38" i="2"/>
  <c r="G38" i="2" s="1"/>
  <c r="B38" i="2"/>
  <c r="C38" i="2" s="1"/>
  <c r="F37" i="2"/>
  <c r="G37" i="2" s="1"/>
  <c r="B37" i="2"/>
  <c r="C37" i="2" s="1"/>
  <c r="F36" i="2"/>
  <c r="G36" i="2" s="1"/>
  <c r="B36" i="2"/>
  <c r="C36" i="2" s="1"/>
  <c r="F35" i="2"/>
  <c r="G35" i="2" s="1"/>
  <c r="B35" i="2"/>
  <c r="C35" i="2" s="1"/>
  <c r="F34" i="2"/>
  <c r="G34" i="2" s="1"/>
  <c r="B34" i="2"/>
  <c r="C34" i="2" s="1"/>
  <c r="F33" i="2"/>
  <c r="G33" i="2" s="1"/>
  <c r="B33" i="2"/>
  <c r="C33" i="2" s="1"/>
  <c r="F32" i="2"/>
  <c r="G32" i="2" s="1"/>
  <c r="B32" i="2"/>
  <c r="C32" i="2" s="1"/>
  <c r="F31" i="2"/>
  <c r="G31" i="2" s="1"/>
  <c r="B31" i="2"/>
  <c r="C31" i="2" s="1"/>
  <c r="F30" i="2"/>
  <c r="G30" i="2" s="1"/>
  <c r="B30" i="2"/>
  <c r="C30" i="2" s="1"/>
  <c r="F29" i="2"/>
  <c r="G29" i="2" s="1"/>
  <c r="B29" i="2"/>
  <c r="C29" i="2" s="1"/>
  <c r="F28" i="2"/>
  <c r="G28" i="2" s="1"/>
  <c r="B28" i="2"/>
  <c r="C28" i="2" s="1"/>
  <c r="F27" i="2"/>
  <c r="G27" i="2" s="1"/>
  <c r="B27" i="2"/>
  <c r="C27" i="2" s="1"/>
  <c r="F26" i="2"/>
  <c r="G26" i="2" s="1"/>
  <c r="B26" i="2"/>
  <c r="C26" i="2" s="1"/>
  <c r="F25" i="2"/>
  <c r="G25" i="2" s="1"/>
  <c r="B25" i="2"/>
  <c r="C25" i="2" s="1"/>
  <c r="F24" i="2"/>
  <c r="G24" i="2" s="1"/>
  <c r="B24" i="2"/>
  <c r="C24" i="2" s="1"/>
  <c r="F23" i="2"/>
  <c r="G23" i="2" s="1"/>
  <c r="B23" i="2"/>
  <c r="C23" i="2" s="1"/>
  <c r="F22" i="2"/>
  <c r="G22" i="2" s="1"/>
  <c r="B22" i="2"/>
  <c r="C22" i="2" s="1"/>
  <c r="F21" i="2"/>
  <c r="G21" i="2" s="1"/>
  <c r="B21" i="2"/>
  <c r="C21" i="2" s="1"/>
  <c r="F20" i="2"/>
  <c r="G20" i="2" s="1"/>
  <c r="B20" i="2"/>
  <c r="C20" i="2" s="1"/>
  <c r="F19" i="2"/>
  <c r="G19" i="2" s="1"/>
  <c r="B19" i="2"/>
  <c r="C19" i="2" s="1"/>
  <c r="F18" i="2"/>
  <c r="G18" i="2" s="1"/>
  <c r="B18" i="2"/>
  <c r="C18" i="2" s="1"/>
  <c r="F17" i="2"/>
  <c r="G17" i="2" s="1"/>
  <c r="B17" i="2"/>
  <c r="C17" i="2" s="1"/>
  <c r="F16" i="2"/>
  <c r="G16" i="2" s="1"/>
  <c r="B16" i="2"/>
  <c r="C16" i="2" s="1"/>
  <c r="F15" i="2"/>
  <c r="G15" i="2" s="1"/>
  <c r="B15" i="2"/>
  <c r="C15" i="2" s="1"/>
  <c r="F14" i="2"/>
  <c r="G14" i="2" s="1"/>
  <c r="B14" i="2"/>
  <c r="C14" i="2" s="1"/>
  <c r="F13" i="2"/>
  <c r="G13" i="2" s="1"/>
  <c r="B13" i="2"/>
  <c r="C13" i="2" s="1"/>
  <c r="F12" i="2"/>
  <c r="G12" i="2" s="1"/>
  <c r="B12" i="2"/>
  <c r="C12" i="2" s="1"/>
  <c r="F11" i="2"/>
  <c r="G11" i="2" s="1"/>
  <c r="B11" i="2"/>
  <c r="C11" i="2" s="1"/>
  <c r="F10" i="2"/>
  <c r="G10" i="2" s="1"/>
  <c r="B10" i="2"/>
  <c r="C10" i="2" s="1"/>
  <c r="F9" i="2"/>
  <c r="G9" i="2" s="1"/>
  <c r="B9" i="2"/>
  <c r="C9" i="2" s="1"/>
  <c r="F8" i="2"/>
  <c r="G8" i="2" s="1"/>
  <c r="B8" i="2"/>
  <c r="C8" i="2" s="1"/>
  <c r="F7" i="2"/>
  <c r="G7" i="2" s="1"/>
  <c r="B7" i="2"/>
  <c r="C7" i="2" s="1"/>
  <c r="F6" i="2"/>
  <c r="G6" i="2" s="1"/>
  <c r="B6" i="2"/>
  <c r="C6" i="2" s="1"/>
  <c r="F5" i="2"/>
  <c r="G5" i="2" s="1"/>
  <c r="B5" i="2"/>
  <c r="C5" i="2" s="1"/>
  <c r="F4" i="2"/>
  <c r="G4" i="2" s="1"/>
  <c r="B4" i="2"/>
  <c r="C4" i="2" s="1"/>
  <c r="F3" i="2"/>
  <c r="G3" i="2" s="1"/>
  <c r="B3" i="2"/>
  <c r="C3" i="2" s="1"/>
  <c r="F2" i="2"/>
  <c r="G2" i="2" s="1"/>
  <c r="B2" i="2"/>
  <c r="C2" i="2" s="1"/>
</calcChain>
</file>

<file path=xl/sharedStrings.xml><?xml version="1.0" encoding="utf-8"?>
<sst xmlns="http://schemas.openxmlformats.org/spreadsheetml/2006/main" count="125" uniqueCount="55">
  <si>
    <t>NanoTemper Technologies</t>
  </si>
  <si>
    <t>MO.Affinity Analysis v2.3</t>
  </si>
  <si>
    <t>Origin of exported data</t>
  </si>
  <si>
    <t>Project Title:</t>
  </si>
  <si>
    <t/>
  </si>
  <si>
    <t xml:space="preserve"> </t>
  </si>
  <si>
    <t>Comment:</t>
  </si>
  <si>
    <t>Project File Path:</t>
  </si>
  <si>
    <t>C:\Users\PJB\Desktop\MST\cc cc-g-2.nta</t>
  </si>
  <si>
    <t>Analysis-Set Name:</t>
  </si>
  <si>
    <t>Analysis-Set #1</t>
  </si>
  <si>
    <t>Exported from:</t>
  </si>
  <si>
    <t>Compare Results (Chart)</t>
  </si>
  <si>
    <t>Exported on:</t>
  </si>
  <si>
    <t>Sample Information</t>
  </si>
  <si>
    <t>Merge-Set Name:</t>
  </si>
  <si>
    <t>Myo5a-MTD</t>
  </si>
  <si>
    <t>Myo5a-MTDΔG</t>
  </si>
  <si>
    <t>Capillary Type:</t>
  </si>
  <si>
    <t>Monolith NT.115 Capillary</t>
  </si>
  <si>
    <t>Target:</t>
  </si>
  <si>
    <t>MyTarget</t>
  </si>
  <si>
    <t>TargetConcentration:</t>
  </si>
  <si>
    <t>Ligand:</t>
  </si>
  <si>
    <t>MyLigand</t>
  </si>
  <si>
    <t>Measurement Settings</t>
  </si>
  <si>
    <t>MST-Power:</t>
  </si>
  <si>
    <t>Medium</t>
  </si>
  <si>
    <t>Excitation-Power:</t>
  </si>
  <si>
    <t>Excitation type:</t>
  </si>
  <si>
    <t>Nano - BLUE</t>
  </si>
  <si>
    <t>Thermostat Setpoint:</t>
  </si>
  <si>
    <t>(disabled)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</si>
  <si>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</si>
  <si>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</si>
  <si>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</si>
  <si>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</si>
  <si>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</si>
  <si>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</si>
  <si>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</si>
  <si>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</si>
  <si>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</si>
  <si>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</si>
  <si>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</si>
  <si>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</si>
  <si>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</si>
  <si>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</si>
  <si>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</si>
  <si>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</si>
  <si>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Kd Confidence:</t>
  </si>
  <si>
    <t>Dose Response Curve</t>
  </si>
  <si>
    <t>Dose</t>
  </si>
  <si>
    <t>Response</t>
  </si>
  <si>
    <t>Err-Values</t>
  </si>
  <si>
    <t>FNorm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</si>
</sst>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yyyy\-mm\-dd\ hh:mm:ss.000"/>
    <numFmt numFmtId="177" formatCode="General\%"/>
    <numFmt numFmtId="178" formatCode="General\s"/>
    <numFmt numFmtId="179" formatCode="General\ \_xd83d_\_xdd12_"/>
    <numFmt numFmtId="180" formatCode="\±General"/>
  </numFmts>
  <fonts count="5" x14ac:knownFonts="1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C20E27"/>
      </patternFill>
    </fill>
    <fill>
      <patternFill patternType="solid">
        <fgColor rgb="FFA6A6A6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4" borderId="1" xfId="0" applyFont="1" applyFill="1" applyBorder="1" applyAlignment="1">
      <alignment horizontal="right" vertical="top"/>
    </xf>
    <xf numFmtId="0" fontId="0" fillId="4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176" fontId="0" fillId="4" borderId="1" xfId="0" applyNumberFormat="1" applyFill="1" applyBorder="1" applyAlignment="1">
      <alignment horizontal="left" vertical="top"/>
    </xf>
    <xf numFmtId="177" fontId="0" fillId="4" borderId="1" xfId="0" applyNumberFormat="1" applyFill="1" applyBorder="1" applyAlignment="1">
      <alignment horizontal="left" vertical="top"/>
    </xf>
    <xf numFmtId="178" fontId="0" fillId="4" borderId="1" xfId="0" applyNumberFormat="1" applyFill="1" applyBorder="1" applyAlignment="1">
      <alignment horizontal="left" vertical="top"/>
    </xf>
    <xf numFmtId="179" fontId="0" fillId="4" borderId="1" xfId="0" applyNumberFormat="1" applyFill="1" applyBorder="1" applyAlignment="1">
      <alignment horizontal="left" vertical="top"/>
    </xf>
    <xf numFmtId="180" fontId="0" fillId="4" borderId="1" xfId="0" applyNumberForma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0" fillId="4" borderId="1" xfId="0" applyFill="1" applyBorder="1" applyAlignment="1">
      <alignment horizontal="right" vertical="top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Overview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Myo5a-MTD Fit</c:v>
          </c:tx>
          <c:spPr>
            <a:ln>
              <a:solidFill>
                <a:srgbClr val="1D9659"/>
              </a:solidFill>
            </a:ln>
          </c:spPr>
          <c:marker>
            <c:symbol val="none"/>
          </c:marker>
          <c:xVal>
            <c:numRef>
              <c:f>'Fit-Values'!$A$2:$A$151</c:f>
              <c:numCache>
                <c:formatCode>General</c:formatCode>
                <c:ptCount val="150"/>
                <c:pt idx="0">
                  <c:v>2.3325824696062299E-5</c:v>
                </c:pt>
                <c:pt idx="1">
                  <c:v>2.17637639100573E-5</c:v>
                </c:pt>
                <c:pt idx="2">
                  <c:v>2.0306309667699301E-5</c:v>
                </c:pt>
                <c:pt idx="3">
                  <c:v>1.89464567813084E-5</c:v>
                </c:pt>
                <c:pt idx="4">
                  <c:v>1.76776691796929E-5</c:v>
                </c:pt>
                <c:pt idx="5">
                  <c:v>1.649384849282E-5</c:v>
                </c:pt>
                <c:pt idx="6">
                  <c:v>1.5389304740277302E-5</c:v>
                </c:pt>
                <c:pt idx="7">
                  <c:v>1.43587289826395E-5</c:v>
                </c:pt>
                <c:pt idx="8">
                  <c:v>1.3397167804292801E-5</c:v>
                </c:pt>
                <c:pt idx="9">
                  <c:v>1.24999995050665E-5</c:v>
                </c:pt>
                <c:pt idx="10">
                  <c:v>1.1662911886241901E-5</c:v>
                </c:pt>
                <c:pt idx="11">
                  <c:v>1.0881881524163999E-5</c:v>
                </c:pt>
                <c:pt idx="12">
                  <c:v>1.01531544318388E-5</c:v>
                </c:pt>
                <c:pt idx="13">
                  <c:v>9.4732280155648006E-6</c:v>
                </c:pt>
                <c:pt idx="14">
                  <c:v>8.8388342398756298E-6</c:v>
                </c:pt>
                <c:pt idx="15">
                  <c:v>8.2469239198757006E-6</c:v>
                </c:pt>
                <c:pt idx="16">
                  <c:v>7.6946520654713504E-6</c:v>
                </c:pt>
                <c:pt idx="17">
                  <c:v>7.1793642070551398E-6</c:v>
                </c:pt>
                <c:pt idx="18">
                  <c:v>6.6985836369181202E-6</c:v>
                </c:pt>
                <c:pt idx="19">
                  <c:v>6.24999950506654E-6</c:v>
                </c:pt>
                <c:pt idx="20">
                  <c:v>5.8314557122263402E-6</c:v>
                </c:pt>
                <c:pt idx="21">
                  <c:v>5.4409405466497202E-6</c:v>
                </c:pt>
                <c:pt idx="22">
                  <c:v>5.0765770149139601E-6</c:v>
                </c:pt>
                <c:pt idx="23">
                  <c:v>4.7366138202376904E-6</c:v>
                </c:pt>
                <c:pt idx="24">
                  <c:v>4.41941694495242E-6</c:v>
                </c:pt>
                <c:pt idx="25">
                  <c:v>4.1234617966706996E-6</c:v>
                </c:pt>
                <c:pt idx="26">
                  <c:v>3.8473258804020402E-6</c:v>
                </c:pt>
                <c:pt idx="27">
                  <c:v>3.5896819613952698E-6</c:v>
                </c:pt>
                <c:pt idx="28">
                  <c:v>3.3492916858449298E-6</c:v>
                </c:pt>
                <c:pt idx="29">
                  <c:v>3.1249996287999202E-6</c:v>
                </c:pt>
                <c:pt idx="30">
                  <c:v>2.9157277406658701E-6</c:v>
                </c:pt>
                <c:pt idx="31">
                  <c:v>2.7204701656087199E-6</c:v>
                </c:pt>
                <c:pt idx="32">
                  <c:v>2.5382884069542601E-6</c:v>
                </c:pt>
                <c:pt idx="33">
                  <c:v>2.3683068163465E-6</c:v>
                </c:pt>
                <c:pt idx="34">
                  <c:v>2.2097083849835202E-6</c:v>
                </c:pt>
                <c:pt idx="35">
                  <c:v>2.06173081670178E-6</c:v>
                </c:pt>
                <c:pt idx="36">
                  <c:v>1.9236628640342098E-6</c:v>
                </c:pt>
                <c:pt idx="37">
                  <c:v>1.79484090963148E-6</c:v>
                </c:pt>
                <c:pt idx="38">
                  <c:v>1.6746457766154E-6</c:v>
                </c:pt>
                <c:pt idx="39">
                  <c:v>1.5624997525332799E-6</c:v>
                </c:pt>
                <c:pt idx="40">
                  <c:v>1.45786381260928E-6</c:v>
                </c:pt>
                <c:pt idx="41">
                  <c:v>1.3602350289462901E-6</c:v>
                </c:pt>
                <c:pt idx="42">
                  <c:v>1.26914415322578E-6</c:v>
                </c:pt>
                <c:pt idx="43">
                  <c:v>1.1841533612870799E-6</c:v>
                </c:pt>
                <c:pt idx="44">
                  <c:v>1.1048541487454101E-6</c:v>
                </c:pt>
                <c:pt idx="45">
                  <c:v>1.03086536753411E-6</c:v>
                </c:pt>
                <c:pt idx="46">
                  <c:v>9.6183139393369892E-7</c:v>
                </c:pt>
                <c:pt idx="47">
                  <c:v>8.9742041928266901E-7</c:v>
                </c:pt>
                <c:pt idx="48">
                  <c:v>8.3732285515417198E-7</c:v>
                </c:pt>
                <c:pt idx="49">
                  <c:v>7.8124984533330398E-7</c:v>
                </c:pt>
                <c:pt idx="50">
                  <c:v>7.2893187744281901E-7</c:v>
                </c:pt>
                <c:pt idx="51">
                  <c:v>6.8011748754411096E-7</c:v>
                </c:pt>
                <c:pt idx="52">
                  <c:v>6.3457205148721195E-7</c:v>
                </c:pt>
                <c:pt idx="53">
                  <c:v>5.9207665720045399E-7</c:v>
                </c:pt>
                <c:pt idx="54">
                  <c:v>5.5242705249953501E-7</c:v>
                </c:pt>
                <c:pt idx="55">
                  <c:v>5.1543266335866295E-7</c:v>
                </c:pt>
                <c:pt idx="56">
                  <c:v>4.8091567792514795E-7</c:v>
                </c:pt>
                <c:pt idx="57">
                  <c:v>4.4871019187479901E-7</c:v>
                </c:pt>
                <c:pt idx="58">
                  <c:v>4.1866141100032198E-7</c:v>
                </c:pt>
                <c:pt idx="59">
                  <c:v>3.90624907199984E-7</c:v>
                </c:pt>
                <c:pt idx="60">
                  <c:v>3.6446592429049801E-7</c:v>
                </c:pt>
                <c:pt idx="61">
                  <c:v>3.4005873030753902E-7</c:v>
                </c:pt>
                <c:pt idx="62">
                  <c:v>3.17286013180768E-7</c:v>
                </c:pt>
                <c:pt idx="63">
                  <c:v>2.9603831687868501E-7</c:v>
                </c:pt>
                <c:pt idx="64">
                  <c:v>2.7621351531318202E-7</c:v>
                </c:pt>
                <c:pt idx="65">
                  <c:v>2.5771632147513699E-7</c:v>
                </c:pt>
                <c:pt idx="66">
                  <c:v>2.4045782944172301E-7</c:v>
                </c:pt>
                <c:pt idx="67">
                  <c:v>2.2435508705413199E-7</c:v>
                </c:pt>
                <c:pt idx="68">
                  <c:v>2.0933069721177901E-7</c:v>
                </c:pt>
                <c:pt idx="69">
                  <c:v>1.9531244586665899E-7</c:v>
                </c:pt>
                <c:pt idx="70">
                  <c:v>1.82232954929794E-7</c:v>
                </c:pt>
                <c:pt idx="71">
                  <c:v>1.7002935842151199E-7</c:v>
                </c:pt>
                <c:pt idx="72">
                  <c:v>1.5864300030896501E-7</c:v>
                </c:pt>
                <c:pt idx="73">
                  <c:v>1.4801915257857199E-7</c:v>
                </c:pt>
                <c:pt idx="74">
                  <c:v>1.3810675218829901E-7</c:v>
                </c:pt>
                <c:pt idx="75">
                  <c:v>1.2885815563547099E-7</c:v>
                </c:pt>
                <c:pt idx="76">
                  <c:v>1.20228909960437E-7</c:v>
                </c:pt>
                <c:pt idx="77">
                  <c:v>1.12177539085432E-7</c:v>
                </c:pt>
                <c:pt idx="78">
                  <c:v>1.0466534446169899E-7</c:v>
                </c:pt>
                <c:pt idx="79">
                  <c:v>9.7656219066662695E-8</c:v>
                </c:pt>
                <c:pt idx="80">
                  <c:v>9.1116473857169406E-8</c:v>
                </c:pt>
                <c:pt idx="81">
                  <c:v>8.5014675844627105E-8</c:v>
                </c:pt>
                <c:pt idx="82">
                  <c:v>7.9321497013773499E-8</c:v>
                </c:pt>
                <c:pt idx="83">
                  <c:v>7.4009573358900498E-8</c:v>
                </c:pt>
                <c:pt idx="84">
                  <c:v>6.9053373360003104E-8</c:v>
                </c:pt>
                <c:pt idx="85">
                  <c:v>6.4429075266686995E-8</c:v>
                </c:pt>
                <c:pt idx="86">
                  <c:v>6.0114452600005797E-8</c:v>
                </c:pt>
                <c:pt idx="87">
                  <c:v>5.6088767321899402E-8</c:v>
                </c:pt>
                <c:pt idx="88">
                  <c:v>5.2332670158754201E-8</c:v>
                </c:pt>
                <c:pt idx="89">
                  <c:v>4.8828107599998101E-8</c:v>
                </c:pt>
                <c:pt idx="90">
                  <c:v>4.5558235124720998E-8</c:v>
                </c:pt>
                <c:pt idx="91">
                  <c:v>4.25073362392492E-8</c:v>
                </c:pt>
                <c:pt idx="92">
                  <c:v>3.9660746936532201E-8</c:v>
                </c:pt>
                <c:pt idx="93">
                  <c:v>3.7004785214257699E-8</c:v>
                </c:pt>
                <c:pt idx="94">
                  <c:v>3.4526685312928597E-8</c:v>
                </c:pt>
                <c:pt idx="95">
                  <c:v>3.22145363578193E-8</c:v>
                </c:pt>
                <c:pt idx="96">
                  <c:v>3.00572251098967E-8</c:v>
                </c:pt>
                <c:pt idx="97">
                  <c:v>2.8044382550541401E-8</c:v>
                </c:pt>
                <c:pt idx="98">
                  <c:v>2.6166334043329499E-8</c:v>
                </c:pt>
                <c:pt idx="99">
                  <c:v>2.44140528333325E-8</c:v>
                </c:pt>
                <c:pt idx="100">
                  <c:v>2.2779116660428699E-8</c:v>
                </c:pt>
                <c:pt idx="101">
                  <c:v>2.12536672780925E-8</c:v>
                </c:pt>
                <c:pt idx="102">
                  <c:v>1.9830372683088899E-8</c:v>
                </c:pt>
                <c:pt idx="103">
                  <c:v>1.8502391874532601E-8</c:v>
                </c:pt>
                <c:pt idx="104">
                  <c:v>1.7263341972927802E-8</c:v>
                </c:pt>
                <c:pt idx="105">
                  <c:v>1.6107267541147501E-8</c:v>
                </c:pt>
                <c:pt idx="106">
                  <c:v>1.50286119598953E-8</c:v>
                </c:pt>
                <c:pt idx="107">
                  <c:v>1.4022190720066499E-8</c:v>
                </c:pt>
                <c:pt idx="108">
                  <c:v>1.3083166503641E-8</c:v>
                </c:pt>
                <c:pt idx="109">
                  <c:v>1.2207025933332999E-8</c:v>
                </c:pt>
                <c:pt idx="110">
                  <c:v>1.13895578792485E-8</c:v>
                </c:pt>
                <c:pt idx="111">
                  <c:v>1.06268332182802E-8</c:v>
                </c:pt>
                <c:pt idx="112">
                  <c:v>9.9151859489558304E-9</c:v>
                </c:pt>
                <c:pt idx="113">
                  <c:v>9.2511955709681698E-9</c:v>
                </c:pt>
                <c:pt idx="114">
                  <c:v>8.6316706446956704E-9</c:v>
                </c:pt>
                <c:pt idx="115">
                  <c:v>8.0536334516927394E-9</c:v>
                </c:pt>
                <c:pt idx="116">
                  <c:v>7.51430568242113E-9</c:v>
                </c:pt>
                <c:pt idx="117">
                  <c:v>7.0110950824312202E-9</c:v>
                </c:pt>
                <c:pt idx="118">
                  <c:v>6.5415829928086102E-9</c:v>
                </c:pt>
                <c:pt idx="119">
                  <c:v>6.1035127249998604E-9</c:v>
                </c:pt>
                <c:pt idx="120">
                  <c:v>5.69477871414129E-9</c:v>
                </c:pt>
                <c:pt idx="121">
                  <c:v>5.3134163987570798E-9</c:v>
                </c:pt>
                <c:pt idx="122">
                  <c:v>4.9575927781836198E-9</c:v>
                </c:pt>
                <c:pt idx="123">
                  <c:v>4.6255976023350303E-9</c:v>
                </c:pt>
                <c:pt idx="124">
                  <c:v>4.31583515146373E-9</c:v>
                </c:pt>
                <c:pt idx="125">
                  <c:v>4.0268165664058599E-9</c:v>
                </c:pt>
                <c:pt idx="126">
                  <c:v>3.75715269244731E-9</c:v>
                </c:pt>
                <c:pt idx="127">
                  <c:v>3.5055474024145801E-9</c:v>
                </c:pt>
                <c:pt idx="128">
                  <c:v>3.2707913668983698E-9</c:v>
                </c:pt>
                <c:pt idx="129">
                  <c:v>3.0517562416666201E-9</c:v>
                </c:pt>
                <c:pt idx="130">
                  <c:v>2.84738924432918E-9</c:v>
                </c:pt>
                <c:pt idx="131">
                  <c:v>2.6567080941870402E-9</c:v>
                </c:pt>
                <c:pt idx="132">
                  <c:v>2.47879629094467E-9</c:v>
                </c:pt>
                <c:pt idx="133">
                  <c:v>2.3127987095929899E-9</c:v>
                </c:pt>
                <c:pt idx="134">
                  <c:v>2.1579174902898099E-9</c:v>
                </c:pt>
                <c:pt idx="135">
                  <c:v>2.01340820348268E-9</c:v>
                </c:pt>
                <c:pt idx="136">
                  <c:v>1.87857627184203E-9</c:v>
                </c:pt>
                <c:pt idx="137">
                  <c:v>1.75277363180678E-9</c:v>
                </c:pt>
                <c:pt idx="138">
                  <c:v>1.6353956186962199E-9</c:v>
                </c:pt>
                <c:pt idx="139">
                  <c:v>1.5258780604166599E-9</c:v>
                </c:pt>
                <c:pt idx="140">
                  <c:v>1.42369456579386E-9</c:v>
                </c:pt>
                <c:pt idx="141">
                  <c:v>1.32835399449777E-9</c:v>
                </c:pt>
                <c:pt idx="142">
                  <c:v>1.2393980963987599E-9</c:v>
                </c:pt>
                <c:pt idx="143">
                  <c:v>1.15639930900924E-9</c:v>
                </c:pt>
                <c:pt idx="144">
                  <c:v>1.0789587024238801E-9</c:v>
                </c:pt>
                <c:pt idx="145">
                  <c:v>1.00670406188122E-9</c:v>
                </c:pt>
                <c:pt idx="146">
                  <c:v>9.3928809873020495E-10</c:v>
                </c:pt>
                <c:pt idx="147">
                  <c:v>8.7638678120313796E-10</c:v>
                </c:pt>
                <c:pt idx="148">
                  <c:v>8.1769777697162996E-10</c:v>
                </c:pt>
                <c:pt idx="149">
                  <c:v>7.6293900000000398E-10</c:v>
                </c:pt>
              </c:numCache>
            </c:numRef>
          </c:xVal>
          <c:yVal>
            <c:numRef>
              <c:f>'Fit-Values'!$C$2:$C$151</c:f>
              <c:numCache>
                <c:formatCode>General</c:formatCode>
                <c:ptCount val="150"/>
                <c:pt idx="0">
                  <c:v>945.78854504607705</c:v>
                </c:pt>
                <c:pt idx="1">
                  <c:v>945.80190322658257</c:v>
                </c:pt>
                <c:pt idx="2">
                  <c:v>945.81617192123133</c:v>
                </c:pt>
                <c:pt idx="3">
                  <c:v>945.83140958562478</c:v>
                </c:pt>
                <c:pt idx="4">
                  <c:v>945.8476779079075</c:v>
                </c:pt>
                <c:pt idx="5">
                  <c:v>945.86504191125937</c:v>
                </c:pt>
                <c:pt idx="6">
                  <c:v>945.88357004744046</c:v>
                </c:pt>
                <c:pt idx="7">
                  <c:v>945.90333427892551</c:v>
                </c:pt>
                <c:pt idx="8">
                  <c:v>945.92441014685994</c:v>
                </c:pt>
                <c:pt idx="9">
                  <c:v>945.94687682171593</c:v>
                </c:pt>
                <c:pt idx="10">
                  <c:v>945.97081713316436</c:v>
                </c:pt>
                <c:pt idx="11">
                  <c:v>945.99631757531415</c:v>
                </c:pt>
                <c:pt idx="12">
                  <c:v>946.02346828305087</c:v>
                </c:pt>
                <c:pt idx="13">
                  <c:v>946.05236297484623</c:v>
                </c:pt>
                <c:pt idx="14">
                  <c:v>946.08309885698907</c:v>
                </c:pt>
                <c:pt idx="15">
                  <c:v>946.11577648383889</c:v>
                </c:pt>
                <c:pt idx="16">
                  <c:v>946.15049956834491</c:v>
                </c:pt>
                <c:pt idx="17">
                  <c:v>946.18737473677447</c:v>
                </c:pt>
                <c:pt idx="18">
                  <c:v>946.22651122137552</c:v>
                </c:pt>
                <c:pt idx="19">
                  <c:v>946.26802048453828</c:v>
                </c:pt>
                <c:pt idx="20">
                  <c:v>946.31201576800038</c:v>
                </c:pt>
                <c:pt idx="21">
                  <c:v>946.35861156076044</c:v>
                </c:pt>
                <c:pt idx="22">
                  <c:v>946.40792297965277</c:v>
                </c:pt>
                <c:pt idx="23">
                  <c:v>946.46006505704099</c:v>
                </c:pt>
                <c:pt idx="24">
                  <c:v>946.51515193085334</c:v>
                </c:pt>
                <c:pt idx="25">
                  <c:v>946.57329593320719</c:v>
                </c:pt>
                <c:pt idx="26">
                  <c:v>946.6346065752457</c:v>
                </c:pt>
                <c:pt idx="27">
                  <c:v>946.69918942750576</c:v>
                </c:pt>
                <c:pt idx="28">
                  <c:v>946.76714489723213</c:v>
                </c:pt>
                <c:pt idx="29">
                  <c:v>946.83856690652817</c:v>
                </c:pt>
                <c:pt idx="30">
                  <c:v>946.91354147810375</c:v>
                </c:pt>
                <c:pt idx="31">
                  <c:v>946.99214523862895</c:v>
                </c:pt>
                <c:pt idx="32">
                  <c:v>947.07444385330484</c:v>
                </c:pt>
                <c:pt idx="33">
                  <c:v>947.16049040912776</c:v>
                </c:pt>
                <c:pt idx="34">
                  <c:v>947.25032376840727</c:v>
                </c:pt>
                <c:pt idx="35">
                  <c:v>947.34396691824099</c:v>
                </c:pt>
                <c:pt idx="36">
                  <c:v>947.44142534573029</c:v>
                </c:pt>
                <c:pt idx="37">
                  <c:v>947.54268547254867</c:v>
                </c:pt>
                <c:pt idx="38">
                  <c:v>947.64771318583905</c:v>
                </c:pt>
                <c:pt idx="39">
                  <c:v>947.75645250510979</c:v>
                </c:pt>
                <c:pt idx="40">
                  <c:v>947.86882442655883</c:v>
                </c:pt>
                <c:pt idx="41">
                  <c:v>947.98472598687181</c:v>
                </c:pt>
                <c:pt idx="42">
                  <c:v>948.1040295877832</c:v>
                </c:pt>
                <c:pt idx="43">
                  <c:v>948.22658262037817</c:v>
                </c:pt>
                <c:pt idx="44">
                  <c:v>948.35220742412935</c:v>
                </c:pt>
                <c:pt idx="45">
                  <c:v>948.48070160994416</c:v>
                </c:pt>
                <c:pt idx="46">
                  <c:v>948.61183876908251</c:v>
                </c:pt>
                <c:pt idx="47">
                  <c:v>948.74536958082854</c:v>
                </c:pt>
                <c:pt idx="48">
                  <c:v>948.88102332150186</c:v>
                </c:pt>
                <c:pt idx="49">
                  <c:v>949.018509766119</c:v>
                </c:pt>
                <c:pt idx="50">
                  <c:v>949.15752146220291</c:v>
                </c:pt>
                <c:pt idx="51">
                  <c:v>949.29773634339881</c:v>
                </c:pt>
                <c:pt idx="52">
                  <c:v>949.43882063923536</c:v>
                </c:pt>
                <c:pt idx="53">
                  <c:v>949.58043202715066</c:v>
                </c:pt>
                <c:pt idx="54">
                  <c:v>949.72222296429391</c:v>
                </c:pt>
                <c:pt idx="55">
                  <c:v>949.86384413010512</c:v>
                </c:pt>
                <c:pt idx="56">
                  <c:v>950.0049479066123</c:v>
                </c:pt>
                <c:pt idx="57">
                  <c:v>950.14519182199899</c:v>
                </c:pt>
                <c:pt idx="58">
                  <c:v>950.28424188437339</c:v>
                </c:pt>
                <c:pt idx="59">
                  <c:v>950.42177573671916</c:v>
                </c:pt>
                <c:pt idx="60">
                  <c:v>950.55748557051106</c:v>
                </c:pt>
                <c:pt idx="61">
                  <c:v>950.69108074406188</c:v>
                </c:pt>
                <c:pt idx="62">
                  <c:v>950.8222900618789</c:v>
                </c:pt>
                <c:pt idx="63">
                  <c:v>950.95086368259797</c:v>
                </c:pt>
                <c:pt idx="64">
                  <c:v>951.07657463489079</c:v>
                </c:pt>
                <c:pt idx="65">
                  <c:v>951.19921993252592</c:v>
                </c:pt>
                <c:pt idx="66">
                  <c:v>951.31862129102808</c:v>
                </c:pt>
                <c:pt idx="67">
                  <c:v>951.43462545865987</c:v>
                </c:pt>
                <c:pt idx="68">
                  <c:v>951.54710418342393</c:v>
                </c:pt>
                <c:pt idx="69">
                  <c:v>951.65595384519361</c:v>
                </c:pt>
                <c:pt idx="70">
                  <c:v>951.76109478780802</c:v>
                </c:pt>
                <c:pt idx="71">
                  <c:v>951.86247038996032</c:v>
                </c:pt>
                <c:pt idx="72">
                  <c:v>951.96004591604094</c:v>
                </c:pt>
                <c:pt idx="73">
                  <c:v>952.05380718887182</c:v>
                </c:pt>
                <c:pt idx="74">
                  <c:v>952.143759125683</c:v>
                </c:pt>
                <c:pt idx="75">
                  <c:v>952.22992417694536</c:v>
                </c:pt>
                <c:pt idx="76">
                  <c:v>952.31234070500955</c:v>
                </c:pt>
                <c:pt idx="77">
                  <c:v>952.39106133616315</c:v>
                </c:pt>
                <c:pt idx="78">
                  <c:v>952.46615131591034</c:v>
                </c:pt>
                <c:pt idx="79">
                  <c:v>952.53768689322544</c:v>
                </c:pt>
                <c:pt idx="80">
                  <c:v>952.60575375539122</c:v>
                </c:pt>
                <c:pt idx="81">
                  <c:v>952.67044553098026</c:v>
                </c:pt>
                <c:pt idx="82">
                  <c:v>952.73186237466166</c:v>
                </c:pt>
                <c:pt idx="83">
                  <c:v>952.7901096439299</c:v>
                </c:pt>
                <c:pt idx="84">
                  <c:v>952.84529667460174</c:v>
                </c:pt>
                <c:pt idx="85">
                  <c:v>952.89753565905573</c:v>
                </c:pt>
                <c:pt idx="86">
                  <c:v>952.94694062870371</c:v>
                </c:pt>
                <c:pt idx="87">
                  <c:v>952.99362654009417</c:v>
                </c:pt>
                <c:pt idx="88">
                  <c:v>953.03770846232987</c:v>
                </c:pt>
                <c:pt idx="89">
                  <c:v>953.07930086211047</c:v>
                </c:pt>
                <c:pt idx="90">
                  <c:v>953.11851698167004</c:v>
                </c:pt>
                <c:pt idx="91">
                  <c:v>953.15546830410824</c:v>
                </c:pt>
                <c:pt idx="92">
                  <c:v>953.19026410010758</c:v>
                </c:pt>
                <c:pt idx="93">
                  <c:v>953.22301104972109</c:v>
                </c:pt>
                <c:pt idx="94">
                  <c:v>953.25381293279634</c:v>
                </c:pt>
                <c:pt idx="95">
                  <c:v>953.28277038162048</c:v>
                </c:pt>
                <c:pt idx="96">
                  <c:v>953.30998068951089</c:v>
                </c:pt>
                <c:pt idx="97">
                  <c:v>953.33553766930322</c:v>
                </c:pt>
                <c:pt idx="98">
                  <c:v>953.35953155598486</c:v>
                </c:pt>
                <c:pt idx="99">
                  <c:v>953.38204894805972</c:v>
                </c:pt>
                <c:pt idx="100">
                  <c:v>953.40317278260625</c:v>
                </c:pt>
                <c:pt idx="101">
                  <c:v>953.42298233937538</c:v>
                </c:pt>
                <c:pt idx="102">
                  <c:v>953.44155326966927</c:v>
                </c:pt>
                <c:pt idx="103">
                  <c:v>953.45895764613101</c:v>
                </c:pt>
                <c:pt idx="104">
                  <c:v>953.47526402995504</c:v>
                </c:pt>
                <c:pt idx="105">
                  <c:v>953.4905375523889</c:v>
                </c:pt>
                <c:pt idx="106">
                  <c:v>953.50484000774384</c:v>
                </c:pt>
                <c:pt idx="107">
                  <c:v>953.51822995545206</c:v>
                </c:pt>
                <c:pt idx="108">
                  <c:v>953.53076282900565</c:v>
                </c:pt>
                <c:pt idx="109">
                  <c:v>953.54249104989412</c:v>
                </c:pt>
                <c:pt idx="110">
                  <c:v>953.55346414489861</c:v>
                </c:pt>
                <c:pt idx="111">
                  <c:v>953.56372886534098</c:v>
                </c:pt>
                <c:pt idx="112">
                  <c:v>953.57332930708083</c:v>
                </c:pt>
                <c:pt idx="113">
                  <c:v>953.58230703024674</c:v>
                </c:pt>
                <c:pt idx="114">
                  <c:v>953.5907011778479</c:v>
                </c:pt>
                <c:pt idx="115">
                  <c:v>953.59854859255938</c:v>
                </c:pt>
                <c:pt idx="116">
                  <c:v>953.60588393110311</c:v>
                </c:pt>
                <c:pt idx="117">
                  <c:v>953.61273977576127</c:v>
                </c:pt>
                <c:pt idx="118">
                  <c:v>953.61914674265483</c:v>
                </c:pt>
                <c:pt idx="119">
                  <c:v>953.62513358650631</c:v>
                </c:pt>
                <c:pt idx="120">
                  <c:v>953.6307273016821</c:v>
                </c:pt>
                <c:pt idx="121">
                  <c:v>953.63595321937032</c:v>
                </c:pt>
                <c:pt idx="122">
                  <c:v>953.64083510080536</c:v>
                </c:pt>
                <c:pt idx="123">
                  <c:v>953.64539522649636</c:v>
                </c:pt>
                <c:pt idx="124">
                  <c:v>953.64965448145563</c:v>
                </c:pt>
                <c:pt idx="125">
                  <c:v>953.65363243645447</c:v>
                </c:pt>
                <c:pt idx="126">
                  <c:v>953.65734742535949</c:v>
                </c:pt>
                <c:pt idx="127">
                  <c:v>953.66081661862654</c:v>
                </c:pt>
                <c:pt idx="128">
                  <c:v>953.66405609304525</c:v>
                </c:pt>
                <c:pt idx="129">
                  <c:v>953.66708089783742</c:v>
                </c:pt>
                <c:pt idx="130">
                  <c:v>953.66990511723111</c:v>
                </c:pt>
                <c:pt idx="131">
                  <c:v>953.67254192963026</c:v>
                </c:pt>
                <c:pt idx="132">
                  <c:v>953.67500366351112</c:v>
                </c:pt>
                <c:pt idx="133">
                  <c:v>953.67730185018024</c:v>
                </c:pt>
                <c:pt idx="134">
                  <c:v>953.67944727352506</c:v>
                </c:pt>
                <c:pt idx="135">
                  <c:v>953.68145001689561</c:v>
                </c:pt>
                <c:pt idx="136">
                  <c:v>953.68331950724951</c:v>
                </c:pt>
                <c:pt idx="137">
                  <c:v>953.68506455669262</c:v>
                </c:pt>
                <c:pt idx="138">
                  <c:v>953.68669340154645</c:v>
                </c:pt>
                <c:pt idx="139">
                  <c:v>953.68821373906803</c:v>
                </c:pt>
                <c:pt idx="140">
                  <c:v>953.68963276194518</c:v>
                </c:pt>
                <c:pt idx="141">
                  <c:v>953.69095719068775</c:v>
                </c:pt>
                <c:pt idx="142">
                  <c:v>953.69219330402757</c:v>
                </c:pt>
                <c:pt idx="143">
                  <c:v>953.69334696743931</c:v>
                </c:pt>
                <c:pt idx="144">
                  <c:v>953.69442365988823</c:v>
                </c:pt>
                <c:pt idx="145">
                  <c:v>953.69542849890445</c:v>
                </c:pt>
                <c:pt idx="146">
                  <c:v>953.69636626408271</c:v>
                </c:pt>
                <c:pt idx="147">
                  <c:v>953.69724141909876</c:v>
                </c:pt>
                <c:pt idx="148">
                  <c:v>953.69805813232983</c:v>
                </c:pt>
                <c:pt idx="149">
                  <c:v>953.69882029616394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60-4BCD-9717-065C33781A17}"/>
            </c:ext>
          </c:extLst>
        </c:ser>
        <c:ser>
          <c:idx val="1"/>
          <c:order val="1"/>
          <c:tx>
            <c:v>Myo5a-MTDΔG Fit</c:v>
          </c:tx>
          <c:spPr>
            <a:ln>
              <a:solidFill>
                <a:srgbClr val="8C0000"/>
              </a:solidFill>
            </a:ln>
          </c:spPr>
          <c:marker>
            <c:symbol val="none"/>
          </c:marker>
          <c:xVal>
            <c:numRef>
              <c:f>'Fit-Values'!$E$2:$E$151</c:f>
              <c:numCache>
                <c:formatCode>General</c:formatCode>
                <c:ptCount val="150"/>
                <c:pt idx="0">
                  <c:v>2.3325824696062299E-5</c:v>
                </c:pt>
                <c:pt idx="1">
                  <c:v>2.17637639100573E-5</c:v>
                </c:pt>
                <c:pt idx="2">
                  <c:v>2.0306309667699301E-5</c:v>
                </c:pt>
                <c:pt idx="3">
                  <c:v>1.89464567813084E-5</c:v>
                </c:pt>
                <c:pt idx="4">
                  <c:v>1.76776691796929E-5</c:v>
                </c:pt>
                <c:pt idx="5">
                  <c:v>1.649384849282E-5</c:v>
                </c:pt>
                <c:pt idx="6">
                  <c:v>1.5389304740277302E-5</c:v>
                </c:pt>
                <c:pt idx="7">
                  <c:v>1.43587289826395E-5</c:v>
                </c:pt>
                <c:pt idx="8">
                  <c:v>1.3397167804292801E-5</c:v>
                </c:pt>
                <c:pt idx="9">
                  <c:v>1.24999995050665E-5</c:v>
                </c:pt>
                <c:pt idx="10">
                  <c:v>1.1662911886241901E-5</c:v>
                </c:pt>
                <c:pt idx="11">
                  <c:v>1.0881881524163999E-5</c:v>
                </c:pt>
                <c:pt idx="12">
                  <c:v>1.01531544318388E-5</c:v>
                </c:pt>
                <c:pt idx="13">
                  <c:v>9.4732280155648006E-6</c:v>
                </c:pt>
                <c:pt idx="14">
                  <c:v>8.8388342398756298E-6</c:v>
                </c:pt>
                <c:pt idx="15">
                  <c:v>8.2469239198757006E-6</c:v>
                </c:pt>
                <c:pt idx="16">
                  <c:v>7.6946520654713504E-6</c:v>
                </c:pt>
                <c:pt idx="17">
                  <c:v>7.1793642070551398E-6</c:v>
                </c:pt>
                <c:pt idx="18">
                  <c:v>6.6985836369181202E-6</c:v>
                </c:pt>
                <c:pt idx="19">
                  <c:v>6.24999950506654E-6</c:v>
                </c:pt>
                <c:pt idx="20">
                  <c:v>5.8314557122263402E-6</c:v>
                </c:pt>
                <c:pt idx="21">
                  <c:v>5.4409405466497202E-6</c:v>
                </c:pt>
                <c:pt idx="22">
                  <c:v>5.0765770149139601E-6</c:v>
                </c:pt>
                <c:pt idx="23">
                  <c:v>4.7366138202376904E-6</c:v>
                </c:pt>
                <c:pt idx="24">
                  <c:v>4.41941694495242E-6</c:v>
                </c:pt>
                <c:pt idx="25">
                  <c:v>4.1234617966706996E-6</c:v>
                </c:pt>
                <c:pt idx="26">
                  <c:v>3.8473258804020402E-6</c:v>
                </c:pt>
                <c:pt idx="27">
                  <c:v>3.5896819613952698E-6</c:v>
                </c:pt>
                <c:pt idx="28">
                  <c:v>3.3492916858449298E-6</c:v>
                </c:pt>
                <c:pt idx="29">
                  <c:v>3.1249996287999202E-6</c:v>
                </c:pt>
                <c:pt idx="30">
                  <c:v>2.9157277406658701E-6</c:v>
                </c:pt>
                <c:pt idx="31">
                  <c:v>2.7204701656087199E-6</c:v>
                </c:pt>
                <c:pt idx="32">
                  <c:v>2.5382884069542601E-6</c:v>
                </c:pt>
                <c:pt idx="33">
                  <c:v>2.3683068163465E-6</c:v>
                </c:pt>
                <c:pt idx="34">
                  <c:v>2.2097083849835202E-6</c:v>
                </c:pt>
                <c:pt idx="35">
                  <c:v>2.06173081670178E-6</c:v>
                </c:pt>
                <c:pt idx="36">
                  <c:v>1.9236628640342098E-6</c:v>
                </c:pt>
                <c:pt idx="37">
                  <c:v>1.79484090963148E-6</c:v>
                </c:pt>
                <c:pt idx="38">
                  <c:v>1.6746457766154E-6</c:v>
                </c:pt>
                <c:pt idx="39">
                  <c:v>1.5624997525332799E-6</c:v>
                </c:pt>
                <c:pt idx="40">
                  <c:v>1.45786381260928E-6</c:v>
                </c:pt>
                <c:pt idx="41">
                  <c:v>1.3602350289462901E-6</c:v>
                </c:pt>
                <c:pt idx="42">
                  <c:v>1.26914415322578E-6</c:v>
                </c:pt>
                <c:pt idx="43">
                  <c:v>1.1841533612870799E-6</c:v>
                </c:pt>
                <c:pt idx="44">
                  <c:v>1.1048541487454101E-6</c:v>
                </c:pt>
                <c:pt idx="45">
                  <c:v>1.03086536753411E-6</c:v>
                </c:pt>
                <c:pt idx="46">
                  <c:v>9.6183139393369892E-7</c:v>
                </c:pt>
                <c:pt idx="47">
                  <c:v>8.9742041928266901E-7</c:v>
                </c:pt>
                <c:pt idx="48">
                  <c:v>8.3732285515417198E-7</c:v>
                </c:pt>
                <c:pt idx="49">
                  <c:v>7.8124984533330398E-7</c:v>
                </c:pt>
                <c:pt idx="50">
                  <c:v>7.2893187744281901E-7</c:v>
                </c:pt>
                <c:pt idx="51">
                  <c:v>6.8011748754411096E-7</c:v>
                </c:pt>
                <c:pt idx="52">
                  <c:v>6.3457205148721195E-7</c:v>
                </c:pt>
                <c:pt idx="53">
                  <c:v>5.9207665720045399E-7</c:v>
                </c:pt>
                <c:pt idx="54">
                  <c:v>5.5242705249953501E-7</c:v>
                </c:pt>
                <c:pt idx="55">
                  <c:v>5.1543266335866295E-7</c:v>
                </c:pt>
                <c:pt idx="56">
                  <c:v>4.8091567792514795E-7</c:v>
                </c:pt>
                <c:pt idx="57">
                  <c:v>4.4871019187479901E-7</c:v>
                </c:pt>
                <c:pt idx="58">
                  <c:v>4.1866141100032198E-7</c:v>
                </c:pt>
                <c:pt idx="59">
                  <c:v>3.90624907199984E-7</c:v>
                </c:pt>
                <c:pt idx="60">
                  <c:v>3.6446592429049801E-7</c:v>
                </c:pt>
                <c:pt idx="61">
                  <c:v>3.4005873030753902E-7</c:v>
                </c:pt>
                <c:pt idx="62">
                  <c:v>3.17286013180768E-7</c:v>
                </c:pt>
                <c:pt idx="63">
                  <c:v>2.9603831687868501E-7</c:v>
                </c:pt>
                <c:pt idx="64">
                  <c:v>2.7621351531318202E-7</c:v>
                </c:pt>
                <c:pt idx="65">
                  <c:v>2.5771632147513699E-7</c:v>
                </c:pt>
                <c:pt idx="66">
                  <c:v>2.4045782944172301E-7</c:v>
                </c:pt>
                <c:pt idx="67">
                  <c:v>2.2435508705413199E-7</c:v>
                </c:pt>
                <c:pt idx="68">
                  <c:v>2.0933069721177901E-7</c:v>
                </c:pt>
                <c:pt idx="69">
                  <c:v>1.9531244586665899E-7</c:v>
                </c:pt>
                <c:pt idx="70">
                  <c:v>1.82232954929794E-7</c:v>
                </c:pt>
                <c:pt idx="71">
                  <c:v>1.7002935842151199E-7</c:v>
                </c:pt>
                <c:pt idx="72">
                  <c:v>1.5864300030896501E-7</c:v>
                </c:pt>
                <c:pt idx="73">
                  <c:v>1.4801915257857199E-7</c:v>
                </c:pt>
                <c:pt idx="74">
                  <c:v>1.3810675218829901E-7</c:v>
                </c:pt>
                <c:pt idx="75">
                  <c:v>1.2885815563547099E-7</c:v>
                </c:pt>
                <c:pt idx="76">
                  <c:v>1.20228909960437E-7</c:v>
                </c:pt>
                <c:pt idx="77">
                  <c:v>1.12177539085432E-7</c:v>
                </c:pt>
                <c:pt idx="78">
                  <c:v>1.0466534446169899E-7</c:v>
                </c:pt>
                <c:pt idx="79">
                  <c:v>9.7656219066662695E-8</c:v>
                </c:pt>
                <c:pt idx="80">
                  <c:v>9.1116473857169406E-8</c:v>
                </c:pt>
                <c:pt idx="81">
                  <c:v>8.5014675844627105E-8</c:v>
                </c:pt>
                <c:pt idx="82">
                  <c:v>7.9321497013773499E-8</c:v>
                </c:pt>
                <c:pt idx="83">
                  <c:v>7.4009573358900498E-8</c:v>
                </c:pt>
                <c:pt idx="84">
                  <c:v>6.9053373360003104E-8</c:v>
                </c:pt>
                <c:pt idx="85">
                  <c:v>6.4429075266686995E-8</c:v>
                </c:pt>
                <c:pt idx="86">
                  <c:v>6.0114452600005797E-8</c:v>
                </c:pt>
                <c:pt idx="87">
                  <c:v>5.6088767321899402E-8</c:v>
                </c:pt>
                <c:pt idx="88">
                  <c:v>5.2332670158754201E-8</c:v>
                </c:pt>
                <c:pt idx="89">
                  <c:v>4.8828107599998101E-8</c:v>
                </c:pt>
                <c:pt idx="90">
                  <c:v>4.5558235124720998E-8</c:v>
                </c:pt>
                <c:pt idx="91">
                  <c:v>4.25073362392492E-8</c:v>
                </c:pt>
                <c:pt idx="92">
                  <c:v>3.9660746936532201E-8</c:v>
                </c:pt>
                <c:pt idx="93">
                  <c:v>3.7004785214257699E-8</c:v>
                </c:pt>
                <c:pt idx="94">
                  <c:v>3.4526685312928597E-8</c:v>
                </c:pt>
                <c:pt idx="95">
                  <c:v>3.22145363578193E-8</c:v>
                </c:pt>
                <c:pt idx="96">
                  <c:v>3.00572251098967E-8</c:v>
                </c:pt>
                <c:pt idx="97">
                  <c:v>2.8044382550541401E-8</c:v>
                </c:pt>
                <c:pt idx="98">
                  <c:v>2.6166334043329499E-8</c:v>
                </c:pt>
                <c:pt idx="99">
                  <c:v>2.44140528333325E-8</c:v>
                </c:pt>
                <c:pt idx="100">
                  <c:v>2.2779116660428699E-8</c:v>
                </c:pt>
                <c:pt idx="101">
                  <c:v>2.12536672780925E-8</c:v>
                </c:pt>
                <c:pt idx="102">
                  <c:v>1.9830372683088899E-8</c:v>
                </c:pt>
                <c:pt idx="103">
                  <c:v>1.8502391874532601E-8</c:v>
                </c:pt>
                <c:pt idx="104">
                  <c:v>1.7263341972927802E-8</c:v>
                </c:pt>
                <c:pt idx="105">
                  <c:v>1.6107267541147501E-8</c:v>
                </c:pt>
                <c:pt idx="106">
                  <c:v>1.50286119598953E-8</c:v>
                </c:pt>
                <c:pt idx="107">
                  <c:v>1.4022190720066499E-8</c:v>
                </c:pt>
                <c:pt idx="108">
                  <c:v>1.3083166503641E-8</c:v>
                </c:pt>
                <c:pt idx="109">
                  <c:v>1.2207025933332999E-8</c:v>
                </c:pt>
                <c:pt idx="110">
                  <c:v>1.13895578792485E-8</c:v>
                </c:pt>
                <c:pt idx="111">
                  <c:v>1.06268332182802E-8</c:v>
                </c:pt>
                <c:pt idx="112">
                  <c:v>9.9151859489558304E-9</c:v>
                </c:pt>
                <c:pt idx="113">
                  <c:v>9.2511955709681698E-9</c:v>
                </c:pt>
                <c:pt idx="114">
                  <c:v>8.6316706446956704E-9</c:v>
                </c:pt>
                <c:pt idx="115">
                  <c:v>8.0536334516927394E-9</c:v>
                </c:pt>
                <c:pt idx="116">
                  <c:v>7.51430568242113E-9</c:v>
                </c:pt>
                <c:pt idx="117">
                  <c:v>7.0110950824312202E-9</c:v>
                </c:pt>
                <c:pt idx="118">
                  <c:v>6.5415829928086102E-9</c:v>
                </c:pt>
                <c:pt idx="119">
                  <c:v>6.1035127249998604E-9</c:v>
                </c:pt>
                <c:pt idx="120">
                  <c:v>5.69477871414129E-9</c:v>
                </c:pt>
                <c:pt idx="121">
                  <c:v>5.3134163987570798E-9</c:v>
                </c:pt>
                <c:pt idx="122">
                  <c:v>4.9575927781836198E-9</c:v>
                </c:pt>
                <c:pt idx="123">
                  <c:v>4.6255976023350303E-9</c:v>
                </c:pt>
                <c:pt idx="124">
                  <c:v>4.31583515146373E-9</c:v>
                </c:pt>
                <c:pt idx="125">
                  <c:v>4.0268165664058599E-9</c:v>
                </c:pt>
                <c:pt idx="126">
                  <c:v>3.75715269244731E-9</c:v>
                </c:pt>
                <c:pt idx="127">
                  <c:v>3.5055474024145801E-9</c:v>
                </c:pt>
                <c:pt idx="128">
                  <c:v>3.2707913668983698E-9</c:v>
                </c:pt>
                <c:pt idx="129">
                  <c:v>3.0517562416666201E-9</c:v>
                </c:pt>
                <c:pt idx="130">
                  <c:v>2.84738924432918E-9</c:v>
                </c:pt>
                <c:pt idx="131">
                  <c:v>2.6567080941870402E-9</c:v>
                </c:pt>
                <c:pt idx="132">
                  <c:v>2.47879629094467E-9</c:v>
                </c:pt>
                <c:pt idx="133">
                  <c:v>2.3127987095929899E-9</c:v>
                </c:pt>
                <c:pt idx="134">
                  <c:v>2.1579174902898099E-9</c:v>
                </c:pt>
                <c:pt idx="135">
                  <c:v>2.01340820348268E-9</c:v>
                </c:pt>
                <c:pt idx="136">
                  <c:v>1.87857627184203E-9</c:v>
                </c:pt>
                <c:pt idx="137">
                  <c:v>1.75277363180678E-9</c:v>
                </c:pt>
                <c:pt idx="138">
                  <c:v>1.6353956186962199E-9</c:v>
                </c:pt>
                <c:pt idx="139">
                  <c:v>1.5258780604166599E-9</c:v>
                </c:pt>
                <c:pt idx="140">
                  <c:v>1.42369456579386E-9</c:v>
                </c:pt>
                <c:pt idx="141">
                  <c:v>1.32835399449777E-9</c:v>
                </c:pt>
                <c:pt idx="142">
                  <c:v>1.2393980963987599E-9</c:v>
                </c:pt>
                <c:pt idx="143">
                  <c:v>1.15639930900924E-9</c:v>
                </c:pt>
                <c:pt idx="144">
                  <c:v>1.0789587024238801E-9</c:v>
                </c:pt>
                <c:pt idx="145">
                  <c:v>1.00670406188122E-9</c:v>
                </c:pt>
                <c:pt idx="146">
                  <c:v>9.3928809873020495E-10</c:v>
                </c:pt>
                <c:pt idx="147">
                  <c:v>8.7638678120313796E-10</c:v>
                </c:pt>
                <c:pt idx="148">
                  <c:v>8.1769777697162996E-10</c:v>
                </c:pt>
                <c:pt idx="149">
                  <c:v>7.6293900000000398E-10</c:v>
                </c:pt>
              </c:numCache>
            </c:numRef>
          </c:xVal>
          <c:yVal>
            <c:numRef>
              <c:f>'Fit-Values'!$G$2:$G$151</c:f>
              <c:numCache>
                <c:formatCode>General</c:formatCode>
                <c:ptCount val="150"/>
                <c:pt idx="0">
                  <c:v>952.76987948009423</c:v>
                </c:pt>
                <c:pt idx="1">
                  <c:v>952.77161104147456</c:v>
                </c:pt>
                <c:pt idx="2">
                  <c:v>952.77346365221172</c:v>
                </c:pt>
                <c:pt idx="3">
                  <c:v>952.7754455293026</c:v>
                </c:pt>
                <c:pt idx="4">
                  <c:v>952.77756541155816</c:v>
                </c:pt>
                <c:pt idx="5">
                  <c:v>952.77983258742995</c:v>
                </c:pt>
                <c:pt idx="6">
                  <c:v>952.78225692350566</c:v>
                </c:pt>
                <c:pt idx="7">
                  <c:v>952.78484889355354</c:v>
                </c:pt>
                <c:pt idx="8">
                  <c:v>952.78761960795885</c:v>
                </c:pt>
                <c:pt idx="9">
                  <c:v>952.7905808433627</c:v>
                </c:pt>
                <c:pt idx="10">
                  <c:v>952.79374507227647</c:v>
                </c:pt>
                <c:pt idx="11">
                  <c:v>952.79712549240276</c:v>
                </c:pt>
                <c:pt idx="12">
                  <c:v>952.80073605534369</c:v>
                </c:pt>
                <c:pt idx="13">
                  <c:v>952.80459149432124</c:v>
                </c:pt>
                <c:pt idx="14">
                  <c:v>952.80870735048154</c:v>
                </c:pt>
                <c:pt idx="15">
                  <c:v>952.8130999972791</c:v>
                </c:pt>
                <c:pt idx="16">
                  <c:v>952.81778666237437</c:v>
                </c:pt>
                <c:pt idx="17">
                  <c:v>952.82278544639166</c:v>
                </c:pt>
                <c:pt idx="18">
                  <c:v>952.82811533780534</c:v>
                </c:pt>
                <c:pt idx="19">
                  <c:v>952.83379622312975</c:v>
                </c:pt>
                <c:pt idx="20">
                  <c:v>952.83984889149258</c:v>
                </c:pt>
                <c:pt idx="21">
                  <c:v>952.84629503257361</c:v>
                </c:pt>
                <c:pt idx="22">
                  <c:v>952.85315722678934</c:v>
                </c:pt>
                <c:pt idx="23">
                  <c:v>952.86045892649884</c:v>
                </c:pt>
                <c:pt idx="24">
                  <c:v>952.86822442690936</c:v>
                </c:pt>
                <c:pt idx="25">
                  <c:v>952.87647882526096</c:v>
                </c:pt>
                <c:pt idx="26">
                  <c:v>952.88524796678496</c:v>
                </c:pt>
                <c:pt idx="27">
                  <c:v>952.8945583758541</c:v>
                </c:pt>
                <c:pt idx="28">
                  <c:v>952.90443717069184</c:v>
                </c:pt>
                <c:pt idx="29">
                  <c:v>952.91491195997298</c:v>
                </c:pt>
                <c:pt idx="30">
                  <c:v>952.92601071965555</c:v>
                </c:pt>
                <c:pt idx="31">
                  <c:v>952.93776164842495</c:v>
                </c:pt>
                <c:pt idx="32">
                  <c:v>952.95019300022648</c:v>
                </c:pt>
                <c:pt idx="33">
                  <c:v>952.9633328925147</c:v>
                </c:pt>
                <c:pt idx="34">
                  <c:v>952.97720908907411</c:v>
                </c:pt>
                <c:pt idx="35">
                  <c:v>952.99184875656601</c:v>
                </c:pt>
                <c:pt idx="36">
                  <c:v>953.00727819435224</c:v>
                </c:pt>
                <c:pt idx="37">
                  <c:v>953.02352253763502</c:v>
                </c:pt>
                <c:pt idx="38">
                  <c:v>953.04060543455057</c:v>
                </c:pt>
                <c:pt idx="39">
                  <c:v>953.05854869855318</c:v>
                </c:pt>
                <c:pt idx="40">
                  <c:v>953.07737193824164</c:v>
                </c:pt>
                <c:pt idx="41">
                  <c:v>953.0970921676884</c:v>
                </c:pt>
                <c:pt idx="42">
                  <c:v>953.11772340133632</c:v>
                </c:pt>
                <c:pt idx="43">
                  <c:v>953.13927623859672</c:v>
                </c:pt>
                <c:pt idx="44">
                  <c:v>953.1617574444</c:v>
                </c:pt>
                <c:pt idx="45">
                  <c:v>953.1851695330646</c:v>
                </c:pt>
                <c:pt idx="46">
                  <c:v>953.20951036393092</c:v>
                </c:pt>
                <c:pt idx="47">
                  <c:v>953.23477275818709</c:v>
                </c:pt>
                <c:pt idx="48">
                  <c:v>953.26094414713884</c:v>
                </c:pt>
                <c:pt idx="49">
                  <c:v>953.28800626277268</c:v>
                </c:pt>
                <c:pt idx="50">
                  <c:v>953.31593488177214</c:v>
                </c:pt>
                <c:pt idx="51">
                  <c:v>953.34469963409219</c:v>
                </c:pt>
                <c:pt idx="52">
                  <c:v>953.37426388673146</c:v>
                </c:pt>
                <c:pt idx="53">
                  <c:v>953.40458471241334</c:v>
                </c:pt>
                <c:pt idx="54">
                  <c:v>953.43561295147595</c:v>
                </c:pt>
                <c:pt idx="55">
                  <c:v>953.46729337337524</c:v>
                </c:pt>
                <c:pt idx="56">
                  <c:v>953.49956494185221</c:v>
                </c:pt>
                <c:pt idx="57">
                  <c:v>953.53236118507198</c:v>
                </c:pt>
                <c:pt idx="58">
                  <c:v>953.56561066899371</c:v>
                </c:pt>
                <c:pt idx="59">
                  <c:v>953.59923756900082</c:v>
                </c:pt>
                <c:pt idx="60">
                  <c:v>953.63316233155899</c:v>
                </c:pt>
                <c:pt idx="61">
                  <c:v>953.66730241452876</c:v>
                </c:pt>
                <c:pt idx="62">
                  <c:v>953.70157309190893</c:v>
                </c:pt>
                <c:pt idx="63">
                  <c:v>953.73588830638346</c:v>
                </c:pt>
                <c:pt idx="64">
                  <c:v>953.77016155122453</c:v>
                </c:pt>
                <c:pt idx="65">
                  <c:v>953.8043067619767</c:v>
                </c:pt>
                <c:pt idx="66">
                  <c:v>953.83823919797521</c:v>
                </c:pt>
                <c:pt idx="67">
                  <c:v>953.87187629416348</c:v>
                </c:pt>
                <c:pt idx="68">
                  <c:v>953.90513846483645</c:v>
                </c:pt>
                <c:pt idx="69">
                  <c:v>953.93794984278577</c:v>
                </c:pt>
                <c:pt idx="70">
                  <c:v>953.97023893974551</c:v>
                </c:pt>
                <c:pt idx="71">
                  <c:v>954.00193921689038</c:v>
                </c:pt>
                <c:pt idx="72">
                  <c:v>954.03298955727712</c:v>
                </c:pt>
                <c:pt idx="73">
                  <c:v>954.06333463536566</c:v>
                </c:pt>
                <c:pt idx="74">
                  <c:v>954.09292518195969</c:v>
                </c:pt>
                <c:pt idx="75">
                  <c:v>954.12171814592807</c:v>
                </c:pt>
                <c:pt idx="76">
                  <c:v>954.14967675677849</c:v>
                </c:pt>
                <c:pt idx="77">
                  <c:v>954.17677049447491</c:v>
                </c:pt>
                <c:pt idx="78">
                  <c:v>954.20297497476133</c:v>
                </c:pt>
                <c:pt idx="79">
                  <c:v>954.22827175963675</c:v>
                </c:pt>
                <c:pt idx="80">
                  <c:v>954.25264810354281</c:v>
                </c:pt>
                <c:pt idx="81">
                  <c:v>954.27609664627789</c:v>
                </c:pt>
                <c:pt idx="82">
                  <c:v>954.29861506370435</c:v>
                </c:pt>
                <c:pt idx="83">
                  <c:v>954.32020568700636</c:v>
                </c:pt>
                <c:pt idx="84">
                  <c:v>954.34087510066979</c:v>
                </c:pt>
                <c:pt idx="85">
                  <c:v>954.36063372853789</c:v>
                </c:pt>
                <c:pt idx="86">
                  <c:v>954.37949541633247</c:v>
                </c:pt>
                <c:pt idx="87">
                  <c:v>954.3974770179658</c:v>
                </c:pt>
                <c:pt idx="88">
                  <c:v>954.41459799186623</c:v>
                </c:pt>
                <c:pt idx="89">
                  <c:v>954.43088001243768</c:v>
                </c:pt>
                <c:pt idx="90">
                  <c:v>954.44634660071972</c:v>
                </c:pt>
                <c:pt idx="91">
                  <c:v>954.46102277731757</c:v>
                </c:pt>
                <c:pt idx="92">
                  <c:v>954.47493473977295</c:v>
                </c:pt>
                <c:pt idx="93">
                  <c:v>954.4881095657372</c:v>
                </c:pt>
                <c:pt idx="94">
                  <c:v>954.50057494261478</c:v>
                </c:pt>
                <c:pt idx="95">
                  <c:v>954.51235892374655</c:v>
                </c:pt>
                <c:pt idx="96">
                  <c:v>954.52348971071581</c:v>
                </c:pt>
                <c:pt idx="97">
                  <c:v>954.53399546096387</c:v>
                </c:pt>
                <c:pt idx="98">
                  <c:v>954.54390411959946</c:v>
                </c:pt>
                <c:pt idx="99">
                  <c:v>954.55324327405629</c:v>
                </c:pt>
                <c:pt idx="100">
                  <c:v>954.562040030101</c:v>
                </c:pt>
                <c:pt idx="101">
                  <c:v>954.57032090759424</c:v>
                </c:pt>
                <c:pt idx="102">
                  <c:v>954.57811175435961</c:v>
                </c:pt>
                <c:pt idx="103">
                  <c:v>954.58543767651247</c:v>
                </c:pt>
                <c:pt idx="104">
                  <c:v>954.59232298362383</c:v>
                </c:pt>
                <c:pt idx="105">
                  <c:v>954.59879114714897</c:v>
                </c:pt>
                <c:pt idx="106">
                  <c:v>954.60486477062102</c:v>
                </c:pt>
                <c:pt idx="107">
                  <c:v>954.61056557019481</c:v>
                </c:pt>
                <c:pt idx="108">
                  <c:v>954.61591436422009</c:v>
                </c:pt>
                <c:pt idx="109">
                  <c:v>954.6209310706239</c:v>
                </c:pt>
                <c:pt idx="110">
                  <c:v>954.62563471097928</c:v>
                </c:pt>
                <c:pt idx="111">
                  <c:v>954.63004342024283</c:v>
                </c:pt>
                <c:pt idx="112">
                  <c:v>954.63417446123924</c:v>
                </c:pt>
                <c:pt idx="113">
                  <c:v>954.63804424306579</c:v>
                </c:pt>
                <c:pt idx="114">
                  <c:v>954.64166834267974</c:v>
                </c:pt>
                <c:pt idx="115">
                  <c:v>954.64506152901663</c:v>
                </c:pt>
                <c:pt idx="116">
                  <c:v>954.64823778906441</c:v>
                </c:pt>
                <c:pt idx="117">
                  <c:v>954.6512103553921</c:v>
                </c:pt>
                <c:pt idx="118">
                  <c:v>954.65399173469586</c:v>
                </c:pt>
                <c:pt idx="119">
                  <c:v>954.65659373698759</c:v>
                </c:pt>
                <c:pt idx="120">
                  <c:v>954.65902750510281</c:v>
                </c:pt>
                <c:pt idx="121">
                  <c:v>954.66130354425616</c:v>
                </c:pt>
                <c:pt idx="122">
                  <c:v>954.66343175141344</c:v>
                </c:pt>
                <c:pt idx="123">
                  <c:v>954.6654214442899</c:v>
                </c:pt>
                <c:pt idx="124">
                  <c:v>954.66728138981614</c:v>
                </c:pt>
                <c:pt idx="125">
                  <c:v>954.66901983194634</c:v>
                </c:pt>
                <c:pt idx="126">
                  <c:v>954.67064451870556</c:v>
                </c:pt>
                <c:pt idx="127">
                  <c:v>954.67216272839846</c:v>
                </c:pt>
                <c:pt idx="128">
                  <c:v>954.67358129492106</c:v>
                </c:pt>
                <c:pt idx="129">
                  <c:v>954.67490663213198</c:v>
                </c:pt>
                <c:pt idx="130">
                  <c:v>954.6761447572577</c:v>
                </c:pt>
                <c:pt idx="131">
                  <c:v>954.67730131331473</c:v>
                </c:pt>
                <c:pt idx="132">
                  <c:v>954.67838159054384</c:v>
                </c:pt>
                <c:pt idx="133">
                  <c:v>954.67939054686155</c:v>
                </c:pt>
                <c:pt idx="134">
                  <c:v>954.680332827337</c:v>
                </c:pt>
                <c:pt idx="135">
                  <c:v>954.68121278271371</c:v>
                </c:pt>
                <c:pt idx="136">
                  <c:v>954.68203448699433</c:v>
                </c:pt>
                <c:pt idx="137">
                  <c:v>954.68280175411576</c:v>
                </c:pt>
                <c:pt idx="138">
                  <c:v>954.68351815374194</c:v>
                </c:pt>
                <c:pt idx="139">
                  <c:v>954.6841870262034</c:v>
                </c:pt>
                <c:pt idx="140">
                  <c:v>954.68481149661557</c:v>
                </c:pt>
                <c:pt idx="141">
                  <c:v>954.68539448820934</c:v>
                </c:pt>
                <c:pt idx="142">
                  <c:v>954.68593873490545</c:v>
                </c:pt>
                <c:pt idx="143">
                  <c:v>954.68644679316742</c:v>
                </c:pt>
                <c:pt idx="144">
                  <c:v>954.68692105316472</c:v>
                </c:pt>
                <c:pt idx="145">
                  <c:v>954.68736374928153</c:v>
                </c:pt>
                <c:pt idx="146">
                  <c:v>954.6877769700003</c:v>
                </c:pt>
                <c:pt idx="147">
                  <c:v>954.68816266719432</c:v>
                </c:pt>
                <c:pt idx="148">
                  <c:v>954.68852266485908</c:v>
                </c:pt>
                <c:pt idx="149">
                  <c:v>954.68885866731159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60-4BCD-9717-065C33781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scatterChart>
        <c:scatterStyle val="lineMarker"/>
        <c:varyColors val="0"/>
        <c:ser>
          <c:idx val="2"/>
          <c:order val="2"/>
          <c:tx>
            <c:v>Myo5a-MTD Dose Response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1D9659"/>
              </a:solidFill>
              <a:ln>
                <a:noFill/>
              </a:ln>
            </c:spPr>
          </c:marker>
          <c:xVal>
            <c:numRef>
              <c:f>Export!$A$44:$A$59</c:f>
              <c:numCache>
                <c:formatCode>General</c:formatCode>
                <c:ptCount val="16"/>
                <c:pt idx="0">
                  <c:v>7.6293900000000005E-10</c:v>
                </c:pt>
                <c:pt idx="1">
                  <c:v>1.525879E-9</c:v>
                </c:pt>
                <c:pt idx="2">
                  <c:v>3.051758E-9</c:v>
                </c:pt>
                <c:pt idx="3">
                  <c:v>6.103516E-9</c:v>
                </c:pt>
                <c:pt idx="4">
                  <c:v>1.2207031E-8</c:v>
                </c:pt>
                <c:pt idx="5">
                  <c:v>2.4414061999999999E-8</c:v>
                </c:pt>
                <c:pt idx="6">
                  <c:v>4.8828125000000002E-8</c:v>
                </c:pt>
                <c:pt idx="7">
                  <c:v>9.7656250000000005E-8</c:v>
                </c:pt>
                <c:pt idx="8">
                  <c:v>1.9531250000000001E-7</c:v>
                </c:pt>
                <c:pt idx="9">
                  <c:v>3.9062500000000002E-7</c:v>
                </c:pt>
                <c:pt idx="10">
                  <c:v>7.8125000000000004E-7</c:v>
                </c:pt>
                <c:pt idx="11">
                  <c:v>1.5625000000000001E-6</c:v>
                </c:pt>
                <c:pt idx="12">
                  <c:v>3.1250000000000001E-6</c:v>
                </c:pt>
                <c:pt idx="13">
                  <c:v>6.2500000000000003E-6</c:v>
                </c:pt>
                <c:pt idx="14">
                  <c:v>1.2500000000000001E-5</c:v>
                </c:pt>
                <c:pt idx="15">
                  <c:v>2.5000000000000001E-5</c:v>
                </c:pt>
              </c:numCache>
            </c:numRef>
          </c:xVal>
          <c:yVal>
            <c:numRef>
              <c:f>Export!$B$44:$B$59</c:f>
              <c:numCache>
                <c:formatCode>General</c:formatCode>
                <c:ptCount val="16"/>
                <c:pt idx="0">
                  <c:v>952.70819506508599</c:v>
                </c:pt>
                <c:pt idx="1">
                  <c:v>953.37188717804702</c:v>
                </c:pt>
                <c:pt idx="2">
                  <c:v>952.79479331000005</c:v>
                </c:pt>
                <c:pt idx="3">
                  <c:v>953.25476004313396</c:v>
                </c:pt>
                <c:pt idx="4">
                  <c:v>952.11477760085904</c:v>
                </c:pt>
                <c:pt idx="5">
                  <c:v>952.76966661774395</c:v>
                </c:pt>
                <c:pt idx="6">
                  <c:v>952.86271206451795</c:v>
                </c:pt>
                <c:pt idx="7">
                  <c:v>951.57496843277602</c:v>
                </c:pt>
                <c:pt idx="8">
                  <c:v>950.98282323811998</c:v>
                </c:pt>
                <c:pt idx="9">
                  <c:v>949.11904911232796</c:v>
                </c:pt>
                <c:pt idx="10">
                  <c:v>948.51879711354002</c:v>
                </c:pt>
                <c:pt idx="11">
                  <c:v>947.60929754425695</c:v>
                </c:pt>
                <c:pt idx="12">
                  <c:v>946.65265046600598</c:v>
                </c:pt>
                <c:pt idx="13">
                  <c:v>946.46411245008198</c:v>
                </c:pt>
                <c:pt idx="14">
                  <c:v>945.30639251886305</c:v>
                </c:pt>
                <c:pt idx="15">
                  <c:v>944.281975897302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60-4BCD-9717-065C33781A17}"/>
            </c:ext>
          </c:extLst>
        </c:ser>
        <c:ser>
          <c:idx val="3"/>
          <c:order val="3"/>
          <c:tx>
            <c:v>Myo5a-MTDΔG Dose Response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C0000"/>
              </a:solidFill>
              <a:ln>
                <a:noFill/>
              </a:ln>
            </c:spPr>
          </c:marker>
          <c:xVal>
            <c:numRef>
              <c:f>Export!$E$44:$E$59</c:f>
              <c:numCache>
                <c:formatCode>General</c:formatCode>
                <c:ptCount val="16"/>
                <c:pt idx="0">
                  <c:v>7.6293900000000005E-10</c:v>
                </c:pt>
                <c:pt idx="1">
                  <c:v>1.525879E-9</c:v>
                </c:pt>
                <c:pt idx="2">
                  <c:v>3.051758E-9</c:v>
                </c:pt>
                <c:pt idx="3">
                  <c:v>6.103516E-9</c:v>
                </c:pt>
                <c:pt idx="4">
                  <c:v>1.2207031E-8</c:v>
                </c:pt>
                <c:pt idx="5">
                  <c:v>2.4414061999999999E-8</c:v>
                </c:pt>
                <c:pt idx="6">
                  <c:v>4.8828125000000002E-8</c:v>
                </c:pt>
                <c:pt idx="7">
                  <c:v>9.7656250000000005E-8</c:v>
                </c:pt>
                <c:pt idx="8">
                  <c:v>1.9531250000000001E-7</c:v>
                </c:pt>
                <c:pt idx="9">
                  <c:v>3.9062500000000002E-7</c:v>
                </c:pt>
                <c:pt idx="10">
                  <c:v>7.8125000000000004E-7</c:v>
                </c:pt>
                <c:pt idx="11">
                  <c:v>1.5625000000000001E-6</c:v>
                </c:pt>
                <c:pt idx="12">
                  <c:v>3.1250000000000001E-6</c:v>
                </c:pt>
                <c:pt idx="13">
                  <c:v>6.2500000000000003E-6</c:v>
                </c:pt>
                <c:pt idx="14">
                  <c:v>1.2500000000000001E-5</c:v>
                </c:pt>
                <c:pt idx="15">
                  <c:v>2.5000000000000001E-5</c:v>
                </c:pt>
              </c:numCache>
            </c:numRef>
          </c:xVal>
          <c:yVal>
            <c:numRef>
              <c:f>Export!$F$44:$F$59</c:f>
              <c:numCache>
                <c:formatCode>General</c:formatCode>
                <c:ptCount val="16"/>
                <c:pt idx="0">
                  <c:v>954.75201256507103</c:v>
                </c:pt>
                <c:pt idx="1">
                  <c:v>954.59525879413604</c:v>
                </c:pt>
                <c:pt idx="2">
                  <c:v>954.752950010772</c:v>
                </c:pt>
                <c:pt idx="3">
                  <c:v>954.61781019016098</c:v>
                </c:pt>
                <c:pt idx="4">
                  <c:v>954.94304427461896</c:v>
                </c:pt>
                <c:pt idx="5">
                  <c:v>954.13648331194497</c:v>
                </c:pt>
                <c:pt idx="6">
                  <c:v>954.05880832427101</c:v>
                </c:pt>
                <c:pt idx="7">
                  <c:v>954.79989211182397</c:v>
                </c:pt>
                <c:pt idx="8">
                  <c:v>954.007998127007</c:v>
                </c:pt>
                <c:pt idx="9">
                  <c:v>953.37609341691302</c:v>
                </c:pt>
                <c:pt idx="10">
                  <c:v>953.47973181033603</c:v>
                </c:pt>
                <c:pt idx="11">
                  <c:v>953.12314905057303</c:v>
                </c:pt>
                <c:pt idx="12">
                  <c:v>951.70314175652004</c:v>
                </c:pt>
                <c:pt idx="13">
                  <c:v>953.791714431586</c:v>
                </c:pt>
                <c:pt idx="14">
                  <c:v>953.00216309095902</c:v>
                </c:pt>
                <c:pt idx="15">
                  <c:v>952.58891725484705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60-4BCD-9717-065C33781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lang="en-US"/>
                  <a:t>Ligand Concentration [M]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2"/>
        <c:crossesAt val="943.21586905956997"/>
        <c:crossBetween val="midCat"/>
      </c:valAx>
      <c:valAx>
        <c:axId val="2"/>
        <c:scaling>
          <c:orientation val="minMax"/>
          <c:max val="956.00915111235099"/>
          <c:min val="943.2158690595699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lang="en-US"/>
                  <a:t>Fnorm [‰]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1"/>
        <c:crossesAt val="-10000000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Myo5a-MTD KD-Fit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Fit</c:v>
          </c:tx>
          <c:spPr>
            <a:ln>
              <a:solidFill>
                <a:srgbClr val="1D9659"/>
              </a:solidFill>
            </a:ln>
          </c:spPr>
          <c:marker>
            <c:symbol val="none"/>
          </c:marker>
          <c:xVal>
            <c:numRef>
              <c:f>'Fit-Values'!$A$2:$A$151</c:f>
              <c:numCache>
                <c:formatCode>General</c:formatCode>
                <c:ptCount val="150"/>
                <c:pt idx="0">
                  <c:v>2.3325824696062299E-5</c:v>
                </c:pt>
                <c:pt idx="1">
                  <c:v>2.17637639100573E-5</c:v>
                </c:pt>
                <c:pt idx="2">
                  <c:v>2.0306309667699301E-5</c:v>
                </c:pt>
                <c:pt idx="3">
                  <c:v>1.89464567813084E-5</c:v>
                </c:pt>
                <c:pt idx="4">
                  <c:v>1.76776691796929E-5</c:v>
                </c:pt>
                <c:pt idx="5">
                  <c:v>1.649384849282E-5</c:v>
                </c:pt>
                <c:pt idx="6">
                  <c:v>1.5389304740277302E-5</c:v>
                </c:pt>
                <c:pt idx="7">
                  <c:v>1.43587289826395E-5</c:v>
                </c:pt>
                <c:pt idx="8">
                  <c:v>1.3397167804292801E-5</c:v>
                </c:pt>
                <c:pt idx="9">
                  <c:v>1.24999995050665E-5</c:v>
                </c:pt>
                <c:pt idx="10">
                  <c:v>1.1662911886241901E-5</c:v>
                </c:pt>
                <c:pt idx="11">
                  <c:v>1.0881881524163999E-5</c:v>
                </c:pt>
                <c:pt idx="12">
                  <c:v>1.01531544318388E-5</c:v>
                </c:pt>
                <c:pt idx="13">
                  <c:v>9.4732280155648006E-6</c:v>
                </c:pt>
                <c:pt idx="14">
                  <c:v>8.8388342398756298E-6</c:v>
                </c:pt>
                <c:pt idx="15">
                  <c:v>8.2469239198757006E-6</c:v>
                </c:pt>
                <c:pt idx="16">
                  <c:v>7.6946520654713504E-6</c:v>
                </c:pt>
                <c:pt idx="17">
                  <c:v>7.1793642070551398E-6</c:v>
                </c:pt>
                <c:pt idx="18">
                  <c:v>6.6985836369181202E-6</c:v>
                </c:pt>
                <c:pt idx="19">
                  <c:v>6.24999950506654E-6</c:v>
                </c:pt>
                <c:pt idx="20">
                  <c:v>5.8314557122263402E-6</c:v>
                </c:pt>
                <c:pt idx="21">
                  <c:v>5.4409405466497202E-6</c:v>
                </c:pt>
                <c:pt idx="22">
                  <c:v>5.0765770149139601E-6</c:v>
                </c:pt>
                <c:pt idx="23">
                  <c:v>4.7366138202376904E-6</c:v>
                </c:pt>
                <c:pt idx="24">
                  <c:v>4.41941694495242E-6</c:v>
                </c:pt>
                <c:pt idx="25">
                  <c:v>4.1234617966706996E-6</c:v>
                </c:pt>
                <c:pt idx="26">
                  <c:v>3.8473258804020402E-6</c:v>
                </c:pt>
                <c:pt idx="27">
                  <c:v>3.5896819613952698E-6</c:v>
                </c:pt>
                <c:pt idx="28">
                  <c:v>3.3492916858449298E-6</c:v>
                </c:pt>
                <c:pt idx="29">
                  <c:v>3.1249996287999202E-6</c:v>
                </c:pt>
                <c:pt idx="30">
                  <c:v>2.9157277406658701E-6</c:v>
                </c:pt>
                <c:pt idx="31">
                  <c:v>2.7204701656087199E-6</c:v>
                </c:pt>
                <c:pt idx="32">
                  <c:v>2.5382884069542601E-6</c:v>
                </c:pt>
                <c:pt idx="33">
                  <c:v>2.3683068163465E-6</c:v>
                </c:pt>
                <c:pt idx="34">
                  <c:v>2.2097083849835202E-6</c:v>
                </c:pt>
                <c:pt idx="35">
                  <c:v>2.06173081670178E-6</c:v>
                </c:pt>
                <c:pt idx="36">
                  <c:v>1.9236628640342098E-6</c:v>
                </c:pt>
                <c:pt idx="37">
                  <c:v>1.79484090963148E-6</c:v>
                </c:pt>
                <c:pt idx="38">
                  <c:v>1.6746457766154E-6</c:v>
                </c:pt>
                <c:pt idx="39">
                  <c:v>1.5624997525332799E-6</c:v>
                </c:pt>
                <c:pt idx="40">
                  <c:v>1.45786381260928E-6</c:v>
                </c:pt>
                <c:pt idx="41">
                  <c:v>1.3602350289462901E-6</c:v>
                </c:pt>
                <c:pt idx="42">
                  <c:v>1.26914415322578E-6</c:v>
                </c:pt>
                <c:pt idx="43">
                  <c:v>1.1841533612870799E-6</c:v>
                </c:pt>
                <c:pt idx="44">
                  <c:v>1.1048541487454101E-6</c:v>
                </c:pt>
                <c:pt idx="45">
                  <c:v>1.03086536753411E-6</c:v>
                </c:pt>
                <c:pt idx="46">
                  <c:v>9.6183139393369892E-7</c:v>
                </c:pt>
                <c:pt idx="47">
                  <c:v>8.9742041928266901E-7</c:v>
                </c:pt>
                <c:pt idx="48">
                  <c:v>8.3732285515417198E-7</c:v>
                </c:pt>
                <c:pt idx="49">
                  <c:v>7.8124984533330398E-7</c:v>
                </c:pt>
                <c:pt idx="50">
                  <c:v>7.2893187744281901E-7</c:v>
                </c:pt>
                <c:pt idx="51">
                  <c:v>6.8011748754411096E-7</c:v>
                </c:pt>
                <c:pt idx="52">
                  <c:v>6.3457205148721195E-7</c:v>
                </c:pt>
                <c:pt idx="53">
                  <c:v>5.9207665720045399E-7</c:v>
                </c:pt>
                <c:pt idx="54">
                  <c:v>5.5242705249953501E-7</c:v>
                </c:pt>
                <c:pt idx="55">
                  <c:v>5.1543266335866295E-7</c:v>
                </c:pt>
                <c:pt idx="56">
                  <c:v>4.8091567792514795E-7</c:v>
                </c:pt>
                <c:pt idx="57">
                  <c:v>4.4871019187479901E-7</c:v>
                </c:pt>
                <c:pt idx="58">
                  <c:v>4.1866141100032198E-7</c:v>
                </c:pt>
                <c:pt idx="59">
                  <c:v>3.90624907199984E-7</c:v>
                </c:pt>
                <c:pt idx="60">
                  <c:v>3.6446592429049801E-7</c:v>
                </c:pt>
                <c:pt idx="61">
                  <c:v>3.4005873030753902E-7</c:v>
                </c:pt>
                <c:pt idx="62">
                  <c:v>3.17286013180768E-7</c:v>
                </c:pt>
                <c:pt idx="63">
                  <c:v>2.9603831687868501E-7</c:v>
                </c:pt>
                <c:pt idx="64">
                  <c:v>2.7621351531318202E-7</c:v>
                </c:pt>
                <c:pt idx="65">
                  <c:v>2.5771632147513699E-7</c:v>
                </c:pt>
                <c:pt idx="66">
                  <c:v>2.4045782944172301E-7</c:v>
                </c:pt>
                <c:pt idx="67">
                  <c:v>2.2435508705413199E-7</c:v>
                </c:pt>
                <c:pt idx="68">
                  <c:v>2.0933069721177901E-7</c:v>
                </c:pt>
                <c:pt idx="69">
                  <c:v>1.9531244586665899E-7</c:v>
                </c:pt>
                <c:pt idx="70">
                  <c:v>1.82232954929794E-7</c:v>
                </c:pt>
                <c:pt idx="71">
                  <c:v>1.7002935842151199E-7</c:v>
                </c:pt>
                <c:pt idx="72">
                  <c:v>1.5864300030896501E-7</c:v>
                </c:pt>
                <c:pt idx="73">
                  <c:v>1.4801915257857199E-7</c:v>
                </c:pt>
                <c:pt idx="74">
                  <c:v>1.3810675218829901E-7</c:v>
                </c:pt>
                <c:pt idx="75">
                  <c:v>1.2885815563547099E-7</c:v>
                </c:pt>
                <c:pt idx="76">
                  <c:v>1.20228909960437E-7</c:v>
                </c:pt>
                <c:pt idx="77">
                  <c:v>1.12177539085432E-7</c:v>
                </c:pt>
                <c:pt idx="78">
                  <c:v>1.0466534446169899E-7</c:v>
                </c:pt>
                <c:pt idx="79">
                  <c:v>9.7656219066662695E-8</c:v>
                </c:pt>
                <c:pt idx="80">
                  <c:v>9.1116473857169406E-8</c:v>
                </c:pt>
                <c:pt idx="81">
                  <c:v>8.5014675844627105E-8</c:v>
                </c:pt>
                <c:pt idx="82">
                  <c:v>7.9321497013773499E-8</c:v>
                </c:pt>
                <c:pt idx="83">
                  <c:v>7.4009573358900498E-8</c:v>
                </c:pt>
                <c:pt idx="84">
                  <c:v>6.9053373360003104E-8</c:v>
                </c:pt>
                <c:pt idx="85">
                  <c:v>6.4429075266686995E-8</c:v>
                </c:pt>
                <c:pt idx="86">
                  <c:v>6.0114452600005797E-8</c:v>
                </c:pt>
                <c:pt idx="87">
                  <c:v>5.6088767321899402E-8</c:v>
                </c:pt>
                <c:pt idx="88">
                  <c:v>5.2332670158754201E-8</c:v>
                </c:pt>
                <c:pt idx="89">
                  <c:v>4.8828107599998101E-8</c:v>
                </c:pt>
                <c:pt idx="90">
                  <c:v>4.5558235124720998E-8</c:v>
                </c:pt>
                <c:pt idx="91">
                  <c:v>4.25073362392492E-8</c:v>
                </c:pt>
                <c:pt idx="92">
                  <c:v>3.9660746936532201E-8</c:v>
                </c:pt>
                <c:pt idx="93">
                  <c:v>3.7004785214257699E-8</c:v>
                </c:pt>
                <c:pt idx="94">
                  <c:v>3.4526685312928597E-8</c:v>
                </c:pt>
                <c:pt idx="95">
                  <c:v>3.22145363578193E-8</c:v>
                </c:pt>
                <c:pt idx="96">
                  <c:v>3.00572251098967E-8</c:v>
                </c:pt>
                <c:pt idx="97">
                  <c:v>2.8044382550541401E-8</c:v>
                </c:pt>
                <c:pt idx="98">
                  <c:v>2.6166334043329499E-8</c:v>
                </c:pt>
                <c:pt idx="99">
                  <c:v>2.44140528333325E-8</c:v>
                </c:pt>
                <c:pt idx="100">
                  <c:v>2.2779116660428699E-8</c:v>
                </c:pt>
                <c:pt idx="101">
                  <c:v>2.12536672780925E-8</c:v>
                </c:pt>
                <c:pt idx="102">
                  <c:v>1.9830372683088899E-8</c:v>
                </c:pt>
                <c:pt idx="103">
                  <c:v>1.8502391874532601E-8</c:v>
                </c:pt>
                <c:pt idx="104">
                  <c:v>1.7263341972927802E-8</c:v>
                </c:pt>
                <c:pt idx="105">
                  <c:v>1.6107267541147501E-8</c:v>
                </c:pt>
                <c:pt idx="106">
                  <c:v>1.50286119598953E-8</c:v>
                </c:pt>
                <c:pt idx="107">
                  <c:v>1.4022190720066499E-8</c:v>
                </c:pt>
                <c:pt idx="108">
                  <c:v>1.3083166503641E-8</c:v>
                </c:pt>
                <c:pt idx="109">
                  <c:v>1.2207025933332999E-8</c:v>
                </c:pt>
                <c:pt idx="110">
                  <c:v>1.13895578792485E-8</c:v>
                </c:pt>
                <c:pt idx="111">
                  <c:v>1.06268332182802E-8</c:v>
                </c:pt>
                <c:pt idx="112">
                  <c:v>9.9151859489558304E-9</c:v>
                </c:pt>
                <c:pt idx="113">
                  <c:v>9.2511955709681698E-9</c:v>
                </c:pt>
                <c:pt idx="114">
                  <c:v>8.6316706446956704E-9</c:v>
                </c:pt>
                <c:pt idx="115">
                  <c:v>8.0536334516927394E-9</c:v>
                </c:pt>
                <c:pt idx="116">
                  <c:v>7.51430568242113E-9</c:v>
                </c:pt>
                <c:pt idx="117">
                  <c:v>7.0110950824312202E-9</c:v>
                </c:pt>
                <c:pt idx="118">
                  <c:v>6.5415829928086102E-9</c:v>
                </c:pt>
                <c:pt idx="119">
                  <c:v>6.1035127249998604E-9</c:v>
                </c:pt>
                <c:pt idx="120">
                  <c:v>5.69477871414129E-9</c:v>
                </c:pt>
                <c:pt idx="121">
                  <c:v>5.3134163987570798E-9</c:v>
                </c:pt>
                <c:pt idx="122">
                  <c:v>4.9575927781836198E-9</c:v>
                </c:pt>
                <c:pt idx="123">
                  <c:v>4.6255976023350303E-9</c:v>
                </c:pt>
                <c:pt idx="124">
                  <c:v>4.31583515146373E-9</c:v>
                </c:pt>
                <c:pt idx="125">
                  <c:v>4.0268165664058599E-9</c:v>
                </c:pt>
                <c:pt idx="126">
                  <c:v>3.75715269244731E-9</c:v>
                </c:pt>
                <c:pt idx="127">
                  <c:v>3.5055474024145801E-9</c:v>
                </c:pt>
                <c:pt idx="128">
                  <c:v>3.2707913668983698E-9</c:v>
                </c:pt>
                <c:pt idx="129">
                  <c:v>3.0517562416666201E-9</c:v>
                </c:pt>
                <c:pt idx="130">
                  <c:v>2.84738924432918E-9</c:v>
                </c:pt>
                <c:pt idx="131">
                  <c:v>2.6567080941870402E-9</c:v>
                </c:pt>
                <c:pt idx="132">
                  <c:v>2.47879629094467E-9</c:v>
                </c:pt>
                <c:pt idx="133">
                  <c:v>2.3127987095929899E-9</c:v>
                </c:pt>
                <c:pt idx="134">
                  <c:v>2.1579174902898099E-9</c:v>
                </c:pt>
                <c:pt idx="135">
                  <c:v>2.01340820348268E-9</c:v>
                </c:pt>
                <c:pt idx="136">
                  <c:v>1.87857627184203E-9</c:v>
                </c:pt>
                <c:pt idx="137">
                  <c:v>1.75277363180678E-9</c:v>
                </c:pt>
                <c:pt idx="138">
                  <c:v>1.6353956186962199E-9</c:v>
                </c:pt>
                <c:pt idx="139">
                  <c:v>1.5258780604166599E-9</c:v>
                </c:pt>
                <c:pt idx="140">
                  <c:v>1.42369456579386E-9</c:v>
                </c:pt>
                <c:pt idx="141">
                  <c:v>1.32835399449777E-9</c:v>
                </c:pt>
                <c:pt idx="142">
                  <c:v>1.2393980963987599E-9</c:v>
                </c:pt>
                <c:pt idx="143">
                  <c:v>1.15639930900924E-9</c:v>
                </c:pt>
                <c:pt idx="144">
                  <c:v>1.0789587024238801E-9</c:v>
                </c:pt>
                <c:pt idx="145">
                  <c:v>1.00670406188122E-9</c:v>
                </c:pt>
                <c:pt idx="146">
                  <c:v>9.3928809873020495E-10</c:v>
                </c:pt>
                <c:pt idx="147">
                  <c:v>8.7638678120313796E-10</c:v>
                </c:pt>
                <c:pt idx="148">
                  <c:v>8.1769777697162996E-10</c:v>
                </c:pt>
                <c:pt idx="149">
                  <c:v>7.6293900000000398E-10</c:v>
                </c:pt>
              </c:numCache>
            </c:numRef>
          </c:xVal>
          <c:yVal>
            <c:numRef>
              <c:f>'Fit-Values'!$C$2:$C$151</c:f>
              <c:numCache>
                <c:formatCode>General</c:formatCode>
                <c:ptCount val="150"/>
                <c:pt idx="0">
                  <c:v>945.78854504607705</c:v>
                </c:pt>
                <c:pt idx="1">
                  <c:v>945.80190322658257</c:v>
                </c:pt>
                <c:pt idx="2">
                  <c:v>945.81617192123133</c:v>
                </c:pt>
                <c:pt idx="3">
                  <c:v>945.83140958562478</c:v>
                </c:pt>
                <c:pt idx="4">
                  <c:v>945.8476779079075</c:v>
                </c:pt>
                <c:pt idx="5">
                  <c:v>945.86504191125937</c:v>
                </c:pt>
                <c:pt idx="6">
                  <c:v>945.88357004744046</c:v>
                </c:pt>
                <c:pt idx="7">
                  <c:v>945.90333427892551</c:v>
                </c:pt>
                <c:pt idx="8">
                  <c:v>945.92441014685994</c:v>
                </c:pt>
                <c:pt idx="9">
                  <c:v>945.94687682171593</c:v>
                </c:pt>
                <c:pt idx="10">
                  <c:v>945.97081713316436</c:v>
                </c:pt>
                <c:pt idx="11">
                  <c:v>945.99631757531415</c:v>
                </c:pt>
                <c:pt idx="12">
                  <c:v>946.02346828305087</c:v>
                </c:pt>
                <c:pt idx="13">
                  <c:v>946.05236297484623</c:v>
                </c:pt>
                <c:pt idx="14">
                  <c:v>946.08309885698907</c:v>
                </c:pt>
                <c:pt idx="15">
                  <c:v>946.11577648383889</c:v>
                </c:pt>
                <c:pt idx="16">
                  <c:v>946.15049956834491</c:v>
                </c:pt>
                <c:pt idx="17">
                  <c:v>946.18737473677447</c:v>
                </c:pt>
                <c:pt idx="18">
                  <c:v>946.22651122137552</c:v>
                </c:pt>
                <c:pt idx="19">
                  <c:v>946.26802048453828</c:v>
                </c:pt>
                <c:pt idx="20">
                  <c:v>946.31201576800038</c:v>
                </c:pt>
                <c:pt idx="21">
                  <c:v>946.35861156076044</c:v>
                </c:pt>
                <c:pt idx="22">
                  <c:v>946.40792297965277</c:v>
                </c:pt>
                <c:pt idx="23">
                  <c:v>946.46006505704099</c:v>
                </c:pt>
                <c:pt idx="24">
                  <c:v>946.51515193085334</c:v>
                </c:pt>
                <c:pt idx="25">
                  <c:v>946.57329593320719</c:v>
                </c:pt>
                <c:pt idx="26">
                  <c:v>946.6346065752457</c:v>
                </c:pt>
                <c:pt idx="27">
                  <c:v>946.69918942750576</c:v>
                </c:pt>
                <c:pt idx="28">
                  <c:v>946.76714489723213</c:v>
                </c:pt>
                <c:pt idx="29">
                  <c:v>946.83856690652817</c:v>
                </c:pt>
                <c:pt idx="30">
                  <c:v>946.91354147810375</c:v>
                </c:pt>
                <c:pt idx="31">
                  <c:v>946.99214523862895</c:v>
                </c:pt>
                <c:pt idx="32">
                  <c:v>947.07444385330484</c:v>
                </c:pt>
                <c:pt idx="33">
                  <c:v>947.16049040912776</c:v>
                </c:pt>
                <c:pt idx="34">
                  <c:v>947.25032376840727</c:v>
                </c:pt>
                <c:pt idx="35">
                  <c:v>947.34396691824099</c:v>
                </c:pt>
                <c:pt idx="36">
                  <c:v>947.44142534573029</c:v>
                </c:pt>
                <c:pt idx="37">
                  <c:v>947.54268547254867</c:v>
                </c:pt>
                <c:pt idx="38">
                  <c:v>947.64771318583905</c:v>
                </c:pt>
                <c:pt idx="39">
                  <c:v>947.75645250510979</c:v>
                </c:pt>
                <c:pt idx="40">
                  <c:v>947.86882442655883</c:v>
                </c:pt>
                <c:pt idx="41">
                  <c:v>947.98472598687181</c:v>
                </c:pt>
                <c:pt idx="42">
                  <c:v>948.1040295877832</c:v>
                </c:pt>
                <c:pt idx="43">
                  <c:v>948.22658262037817</c:v>
                </c:pt>
                <c:pt idx="44">
                  <c:v>948.35220742412935</c:v>
                </c:pt>
                <c:pt idx="45">
                  <c:v>948.48070160994416</c:v>
                </c:pt>
                <c:pt idx="46">
                  <c:v>948.61183876908251</c:v>
                </c:pt>
                <c:pt idx="47">
                  <c:v>948.74536958082854</c:v>
                </c:pt>
                <c:pt idx="48">
                  <c:v>948.88102332150186</c:v>
                </c:pt>
                <c:pt idx="49">
                  <c:v>949.018509766119</c:v>
                </c:pt>
                <c:pt idx="50">
                  <c:v>949.15752146220291</c:v>
                </c:pt>
                <c:pt idx="51">
                  <c:v>949.29773634339881</c:v>
                </c:pt>
                <c:pt idx="52">
                  <c:v>949.43882063923536</c:v>
                </c:pt>
                <c:pt idx="53">
                  <c:v>949.58043202715066</c:v>
                </c:pt>
                <c:pt idx="54">
                  <c:v>949.72222296429391</c:v>
                </c:pt>
                <c:pt idx="55">
                  <c:v>949.86384413010512</c:v>
                </c:pt>
                <c:pt idx="56">
                  <c:v>950.0049479066123</c:v>
                </c:pt>
                <c:pt idx="57">
                  <c:v>950.14519182199899</c:v>
                </c:pt>
                <c:pt idx="58">
                  <c:v>950.28424188437339</c:v>
                </c:pt>
                <c:pt idx="59">
                  <c:v>950.42177573671916</c:v>
                </c:pt>
                <c:pt idx="60">
                  <c:v>950.55748557051106</c:v>
                </c:pt>
                <c:pt idx="61">
                  <c:v>950.69108074406188</c:v>
                </c:pt>
                <c:pt idx="62">
                  <c:v>950.8222900618789</c:v>
                </c:pt>
                <c:pt idx="63">
                  <c:v>950.95086368259797</c:v>
                </c:pt>
                <c:pt idx="64">
                  <c:v>951.07657463489079</c:v>
                </c:pt>
                <c:pt idx="65">
                  <c:v>951.19921993252592</c:v>
                </c:pt>
                <c:pt idx="66">
                  <c:v>951.31862129102808</c:v>
                </c:pt>
                <c:pt idx="67">
                  <c:v>951.43462545865987</c:v>
                </c:pt>
                <c:pt idx="68">
                  <c:v>951.54710418342393</c:v>
                </c:pt>
                <c:pt idx="69">
                  <c:v>951.65595384519361</c:v>
                </c:pt>
                <c:pt idx="70">
                  <c:v>951.76109478780802</c:v>
                </c:pt>
                <c:pt idx="71">
                  <c:v>951.86247038996032</c:v>
                </c:pt>
                <c:pt idx="72">
                  <c:v>951.96004591604094</c:v>
                </c:pt>
                <c:pt idx="73">
                  <c:v>952.05380718887182</c:v>
                </c:pt>
                <c:pt idx="74">
                  <c:v>952.143759125683</c:v>
                </c:pt>
                <c:pt idx="75">
                  <c:v>952.22992417694536</c:v>
                </c:pt>
                <c:pt idx="76">
                  <c:v>952.31234070500955</c:v>
                </c:pt>
                <c:pt idx="77">
                  <c:v>952.39106133616315</c:v>
                </c:pt>
                <c:pt idx="78">
                  <c:v>952.46615131591034</c:v>
                </c:pt>
                <c:pt idx="79">
                  <c:v>952.53768689322544</c:v>
                </c:pt>
                <c:pt idx="80">
                  <c:v>952.60575375539122</c:v>
                </c:pt>
                <c:pt idx="81">
                  <c:v>952.67044553098026</c:v>
                </c:pt>
                <c:pt idx="82">
                  <c:v>952.73186237466166</c:v>
                </c:pt>
                <c:pt idx="83">
                  <c:v>952.7901096439299</c:v>
                </c:pt>
                <c:pt idx="84">
                  <c:v>952.84529667460174</c:v>
                </c:pt>
                <c:pt idx="85">
                  <c:v>952.89753565905573</c:v>
                </c:pt>
                <c:pt idx="86">
                  <c:v>952.94694062870371</c:v>
                </c:pt>
                <c:pt idx="87">
                  <c:v>952.99362654009417</c:v>
                </c:pt>
                <c:pt idx="88">
                  <c:v>953.03770846232987</c:v>
                </c:pt>
                <c:pt idx="89">
                  <c:v>953.07930086211047</c:v>
                </c:pt>
                <c:pt idx="90">
                  <c:v>953.11851698167004</c:v>
                </c:pt>
                <c:pt idx="91">
                  <c:v>953.15546830410824</c:v>
                </c:pt>
                <c:pt idx="92">
                  <c:v>953.19026410010758</c:v>
                </c:pt>
                <c:pt idx="93">
                  <c:v>953.22301104972109</c:v>
                </c:pt>
                <c:pt idx="94">
                  <c:v>953.25381293279634</c:v>
                </c:pt>
                <c:pt idx="95">
                  <c:v>953.28277038162048</c:v>
                </c:pt>
                <c:pt idx="96">
                  <c:v>953.30998068951089</c:v>
                </c:pt>
                <c:pt idx="97">
                  <c:v>953.33553766930322</c:v>
                </c:pt>
                <c:pt idx="98">
                  <c:v>953.35953155598486</c:v>
                </c:pt>
                <c:pt idx="99">
                  <c:v>953.38204894805972</c:v>
                </c:pt>
                <c:pt idx="100">
                  <c:v>953.40317278260625</c:v>
                </c:pt>
                <c:pt idx="101">
                  <c:v>953.42298233937538</c:v>
                </c:pt>
                <c:pt idx="102">
                  <c:v>953.44155326966927</c:v>
                </c:pt>
                <c:pt idx="103">
                  <c:v>953.45895764613101</c:v>
                </c:pt>
                <c:pt idx="104">
                  <c:v>953.47526402995504</c:v>
                </c:pt>
                <c:pt idx="105">
                  <c:v>953.4905375523889</c:v>
                </c:pt>
                <c:pt idx="106">
                  <c:v>953.50484000774384</c:v>
                </c:pt>
                <c:pt idx="107">
                  <c:v>953.51822995545206</c:v>
                </c:pt>
                <c:pt idx="108">
                  <c:v>953.53076282900565</c:v>
                </c:pt>
                <c:pt idx="109">
                  <c:v>953.54249104989412</c:v>
                </c:pt>
                <c:pt idx="110">
                  <c:v>953.55346414489861</c:v>
                </c:pt>
                <c:pt idx="111">
                  <c:v>953.56372886534098</c:v>
                </c:pt>
                <c:pt idx="112">
                  <c:v>953.57332930708083</c:v>
                </c:pt>
                <c:pt idx="113">
                  <c:v>953.58230703024674</c:v>
                </c:pt>
                <c:pt idx="114">
                  <c:v>953.5907011778479</c:v>
                </c:pt>
                <c:pt idx="115">
                  <c:v>953.59854859255938</c:v>
                </c:pt>
                <c:pt idx="116">
                  <c:v>953.60588393110311</c:v>
                </c:pt>
                <c:pt idx="117">
                  <c:v>953.61273977576127</c:v>
                </c:pt>
                <c:pt idx="118">
                  <c:v>953.61914674265483</c:v>
                </c:pt>
                <c:pt idx="119">
                  <c:v>953.62513358650631</c:v>
                </c:pt>
                <c:pt idx="120">
                  <c:v>953.6307273016821</c:v>
                </c:pt>
                <c:pt idx="121">
                  <c:v>953.63595321937032</c:v>
                </c:pt>
                <c:pt idx="122">
                  <c:v>953.64083510080536</c:v>
                </c:pt>
                <c:pt idx="123">
                  <c:v>953.64539522649636</c:v>
                </c:pt>
                <c:pt idx="124">
                  <c:v>953.64965448145563</c:v>
                </c:pt>
                <c:pt idx="125">
                  <c:v>953.65363243645447</c:v>
                </c:pt>
                <c:pt idx="126">
                  <c:v>953.65734742535949</c:v>
                </c:pt>
                <c:pt idx="127">
                  <c:v>953.66081661862654</c:v>
                </c:pt>
                <c:pt idx="128">
                  <c:v>953.66405609304525</c:v>
                </c:pt>
                <c:pt idx="129">
                  <c:v>953.66708089783742</c:v>
                </c:pt>
                <c:pt idx="130">
                  <c:v>953.66990511723111</c:v>
                </c:pt>
                <c:pt idx="131">
                  <c:v>953.67254192963026</c:v>
                </c:pt>
                <c:pt idx="132">
                  <c:v>953.67500366351112</c:v>
                </c:pt>
                <c:pt idx="133">
                  <c:v>953.67730185018024</c:v>
                </c:pt>
                <c:pt idx="134">
                  <c:v>953.67944727352506</c:v>
                </c:pt>
                <c:pt idx="135">
                  <c:v>953.68145001689561</c:v>
                </c:pt>
                <c:pt idx="136">
                  <c:v>953.68331950724951</c:v>
                </c:pt>
                <c:pt idx="137">
                  <c:v>953.68506455669262</c:v>
                </c:pt>
                <c:pt idx="138">
                  <c:v>953.68669340154645</c:v>
                </c:pt>
                <c:pt idx="139">
                  <c:v>953.68821373906803</c:v>
                </c:pt>
                <c:pt idx="140">
                  <c:v>953.68963276194518</c:v>
                </c:pt>
                <c:pt idx="141">
                  <c:v>953.69095719068775</c:v>
                </c:pt>
                <c:pt idx="142">
                  <c:v>953.69219330402757</c:v>
                </c:pt>
                <c:pt idx="143">
                  <c:v>953.69334696743931</c:v>
                </c:pt>
                <c:pt idx="144">
                  <c:v>953.69442365988823</c:v>
                </c:pt>
                <c:pt idx="145">
                  <c:v>953.69542849890445</c:v>
                </c:pt>
                <c:pt idx="146">
                  <c:v>953.69636626408271</c:v>
                </c:pt>
                <c:pt idx="147">
                  <c:v>953.69724141909876</c:v>
                </c:pt>
                <c:pt idx="148">
                  <c:v>953.69805813232983</c:v>
                </c:pt>
                <c:pt idx="149">
                  <c:v>953.69882029616394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61-40E6-9F6E-1F92DB473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scatterChart>
        <c:scatterStyle val="lineMarker"/>
        <c:varyColors val="0"/>
        <c:ser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1D9659"/>
              </a:solidFill>
              <a:ln>
                <a:noFill/>
              </a:ln>
            </c:spPr>
          </c:marker>
          <c:xVal>
            <c:numRef>
              <c:f>Export!$A$44:$A$59</c:f>
              <c:numCache>
                <c:formatCode>General</c:formatCode>
                <c:ptCount val="16"/>
                <c:pt idx="0">
                  <c:v>7.6293900000000005E-10</c:v>
                </c:pt>
                <c:pt idx="1">
                  <c:v>1.525879E-9</c:v>
                </c:pt>
                <c:pt idx="2">
                  <c:v>3.051758E-9</c:v>
                </c:pt>
                <c:pt idx="3">
                  <c:v>6.103516E-9</c:v>
                </c:pt>
                <c:pt idx="4">
                  <c:v>1.2207031E-8</c:v>
                </c:pt>
                <c:pt idx="5">
                  <c:v>2.4414061999999999E-8</c:v>
                </c:pt>
                <c:pt idx="6">
                  <c:v>4.8828125000000002E-8</c:v>
                </c:pt>
                <c:pt idx="7">
                  <c:v>9.7656250000000005E-8</c:v>
                </c:pt>
                <c:pt idx="8">
                  <c:v>1.9531250000000001E-7</c:v>
                </c:pt>
                <c:pt idx="9">
                  <c:v>3.9062500000000002E-7</c:v>
                </c:pt>
                <c:pt idx="10">
                  <c:v>7.8125000000000004E-7</c:v>
                </c:pt>
                <c:pt idx="11">
                  <c:v>1.5625000000000001E-6</c:v>
                </c:pt>
                <c:pt idx="12">
                  <c:v>3.1250000000000001E-6</c:v>
                </c:pt>
                <c:pt idx="13">
                  <c:v>6.2500000000000003E-6</c:v>
                </c:pt>
                <c:pt idx="14">
                  <c:v>1.2500000000000001E-5</c:v>
                </c:pt>
                <c:pt idx="15">
                  <c:v>2.5000000000000001E-5</c:v>
                </c:pt>
              </c:numCache>
            </c:numRef>
          </c:xVal>
          <c:yVal>
            <c:numRef>
              <c:f>Export!$B$44:$B$59</c:f>
              <c:numCache>
                <c:formatCode>General</c:formatCode>
                <c:ptCount val="16"/>
                <c:pt idx="0">
                  <c:v>952.70819506508599</c:v>
                </c:pt>
                <c:pt idx="1">
                  <c:v>953.37188717804702</c:v>
                </c:pt>
                <c:pt idx="2">
                  <c:v>952.79479331000005</c:v>
                </c:pt>
                <c:pt idx="3">
                  <c:v>953.25476004313396</c:v>
                </c:pt>
                <c:pt idx="4">
                  <c:v>952.11477760085904</c:v>
                </c:pt>
                <c:pt idx="5">
                  <c:v>952.76966661774395</c:v>
                </c:pt>
                <c:pt idx="6">
                  <c:v>952.86271206451795</c:v>
                </c:pt>
                <c:pt idx="7">
                  <c:v>951.57496843277602</c:v>
                </c:pt>
                <c:pt idx="8">
                  <c:v>950.98282323811998</c:v>
                </c:pt>
                <c:pt idx="9">
                  <c:v>949.11904911232796</c:v>
                </c:pt>
                <c:pt idx="10">
                  <c:v>948.51879711354002</c:v>
                </c:pt>
                <c:pt idx="11">
                  <c:v>947.60929754425695</c:v>
                </c:pt>
                <c:pt idx="12">
                  <c:v>946.65265046600598</c:v>
                </c:pt>
                <c:pt idx="13">
                  <c:v>946.46411245008198</c:v>
                </c:pt>
                <c:pt idx="14">
                  <c:v>945.30639251886305</c:v>
                </c:pt>
                <c:pt idx="15">
                  <c:v>944.281975897302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61-40E6-9F6E-1F92DB473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lang="en-US" sz="1200"/>
                  <a:t>Ligand Concentration [M]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2"/>
        <c:crossesAt val="943.37298476922695"/>
        <c:crossBetween val="midCat"/>
      </c:valAx>
      <c:valAx>
        <c:axId val="2"/>
        <c:scaling>
          <c:orientation val="minMax"/>
          <c:max val="954.28087830612196"/>
          <c:min val="943.3729847692269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lang="en-US" sz="1200"/>
                  <a:t>Fnorm [‰]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1"/>
        <c:crossesAt val="-10000000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1"/>
  <c:style val="2"/>
  <c:chart>
    <c:title>
      <c:tx>
        <c:rich>
          <a:bodyPr/>
          <a:lstStyle/>
          <a:p>
            <a:r>
              <a:rPr lang="en-US"/>
              <a:t>Myo5a-MTD</a:t>
            </a:r>
            <a:r>
              <a:rPr lang="el-GR"/>
              <a:t>Δ</a:t>
            </a:r>
            <a:r>
              <a:rPr lang="en-US"/>
              <a:t>G KD-Fit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Fit</c:v>
          </c:tx>
          <c:spPr>
            <a:ln>
              <a:solidFill>
                <a:srgbClr val="8C0000"/>
              </a:solidFill>
            </a:ln>
          </c:spPr>
          <c:marker>
            <c:symbol val="none"/>
          </c:marker>
          <c:xVal>
            <c:numRef>
              <c:f>'Fit-Values'!$E$2:$E$151</c:f>
              <c:numCache>
                <c:formatCode>General</c:formatCode>
                <c:ptCount val="150"/>
                <c:pt idx="0">
                  <c:v>2.3325824696062299E-5</c:v>
                </c:pt>
                <c:pt idx="1">
                  <c:v>2.17637639100573E-5</c:v>
                </c:pt>
                <c:pt idx="2">
                  <c:v>2.0306309667699301E-5</c:v>
                </c:pt>
                <c:pt idx="3">
                  <c:v>1.89464567813084E-5</c:v>
                </c:pt>
                <c:pt idx="4">
                  <c:v>1.76776691796929E-5</c:v>
                </c:pt>
                <c:pt idx="5">
                  <c:v>1.649384849282E-5</c:v>
                </c:pt>
                <c:pt idx="6">
                  <c:v>1.5389304740277302E-5</c:v>
                </c:pt>
                <c:pt idx="7">
                  <c:v>1.43587289826395E-5</c:v>
                </c:pt>
                <c:pt idx="8">
                  <c:v>1.3397167804292801E-5</c:v>
                </c:pt>
                <c:pt idx="9">
                  <c:v>1.24999995050665E-5</c:v>
                </c:pt>
                <c:pt idx="10">
                  <c:v>1.1662911886241901E-5</c:v>
                </c:pt>
                <c:pt idx="11">
                  <c:v>1.0881881524163999E-5</c:v>
                </c:pt>
                <c:pt idx="12">
                  <c:v>1.01531544318388E-5</c:v>
                </c:pt>
                <c:pt idx="13">
                  <c:v>9.4732280155648006E-6</c:v>
                </c:pt>
                <c:pt idx="14">
                  <c:v>8.8388342398756298E-6</c:v>
                </c:pt>
                <c:pt idx="15">
                  <c:v>8.2469239198757006E-6</c:v>
                </c:pt>
                <c:pt idx="16">
                  <c:v>7.6946520654713504E-6</c:v>
                </c:pt>
                <c:pt idx="17">
                  <c:v>7.1793642070551398E-6</c:v>
                </c:pt>
                <c:pt idx="18">
                  <c:v>6.6985836369181202E-6</c:v>
                </c:pt>
                <c:pt idx="19">
                  <c:v>6.24999950506654E-6</c:v>
                </c:pt>
                <c:pt idx="20">
                  <c:v>5.8314557122263402E-6</c:v>
                </c:pt>
                <c:pt idx="21">
                  <c:v>5.4409405466497202E-6</c:v>
                </c:pt>
                <c:pt idx="22">
                  <c:v>5.0765770149139601E-6</c:v>
                </c:pt>
                <c:pt idx="23">
                  <c:v>4.7366138202376904E-6</c:v>
                </c:pt>
                <c:pt idx="24">
                  <c:v>4.41941694495242E-6</c:v>
                </c:pt>
                <c:pt idx="25">
                  <c:v>4.1234617966706996E-6</c:v>
                </c:pt>
                <c:pt idx="26">
                  <c:v>3.8473258804020402E-6</c:v>
                </c:pt>
                <c:pt idx="27">
                  <c:v>3.5896819613952698E-6</c:v>
                </c:pt>
                <c:pt idx="28">
                  <c:v>3.3492916858449298E-6</c:v>
                </c:pt>
                <c:pt idx="29">
                  <c:v>3.1249996287999202E-6</c:v>
                </c:pt>
                <c:pt idx="30">
                  <c:v>2.9157277406658701E-6</c:v>
                </c:pt>
                <c:pt idx="31">
                  <c:v>2.7204701656087199E-6</c:v>
                </c:pt>
                <c:pt idx="32">
                  <c:v>2.5382884069542601E-6</c:v>
                </c:pt>
                <c:pt idx="33">
                  <c:v>2.3683068163465E-6</c:v>
                </c:pt>
                <c:pt idx="34">
                  <c:v>2.2097083849835202E-6</c:v>
                </c:pt>
                <c:pt idx="35">
                  <c:v>2.06173081670178E-6</c:v>
                </c:pt>
                <c:pt idx="36">
                  <c:v>1.9236628640342098E-6</c:v>
                </c:pt>
                <c:pt idx="37">
                  <c:v>1.79484090963148E-6</c:v>
                </c:pt>
                <c:pt idx="38">
                  <c:v>1.6746457766154E-6</c:v>
                </c:pt>
                <c:pt idx="39">
                  <c:v>1.5624997525332799E-6</c:v>
                </c:pt>
                <c:pt idx="40">
                  <c:v>1.45786381260928E-6</c:v>
                </c:pt>
                <c:pt idx="41">
                  <c:v>1.3602350289462901E-6</c:v>
                </c:pt>
                <c:pt idx="42">
                  <c:v>1.26914415322578E-6</c:v>
                </c:pt>
                <c:pt idx="43">
                  <c:v>1.1841533612870799E-6</c:v>
                </c:pt>
                <c:pt idx="44">
                  <c:v>1.1048541487454101E-6</c:v>
                </c:pt>
                <c:pt idx="45">
                  <c:v>1.03086536753411E-6</c:v>
                </c:pt>
                <c:pt idx="46">
                  <c:v>9.6183139393369892E-7</c:v>
                </c:pt>
                <c:pt idx="47">
                  <c:v>8.9742041928266901E-7</c:v>
                </c:pt>
                <c:pt idx="48">
                  <c:v>8.3732285515417198E-7</c:v>
                </c:pt>
                <c:pt idx="49">
                  <c:v>7.8124984533330398E-7</c:v>
                </c:pt>
                <c:pt idx="50">
                  <c:v>7.2893187744281901E-7</c:v>
                </c:pt>
                <c:pt idx="51">
                  <c:v>6.8011748754411096E-7</c:v>
                </c:pt>
                <c:pt idx="52">
                  <c:v>6.3457205148721195E-7</c:v>
                </c:pt>
                <c:pt idx="53">
                  <c:v>5.9207665720045399E-7</c:v>
                </c:pt>
                <c:pt idx="54">
                  <c:v>5.5242705249953501E-7</c:v>
                </c:pt>
                <c:pt idx="55">
                  <c:v>5.1543266335866295E-7</c:v>
                </c:pt>
                <c:pt idx="56">
                  <c:v>4.8091567792514795E-7</c:v>
                </c:pt>
                <c:pt idx="57">
                  <c:v>4.4871019187479901E-7</c:v>
                </c:pt>
                <c:pt idx="58">
                  <c:v>4.1866141100032198E-7</c:v>
                </c:pt>
                <c:pt idx="59">
                  <c:v>3.90624907199984E-7</c:v>
                </c:pt>
                <c:pt idx="60">
                  <c:v>3.6446592429049801E-7</c:v>
                </c:pt>
                <c:pt idx="61">
                  <c:v>3.4005873030753902E-7</c:v>
                </c:pt>
                <c:pt idx="62">
                  <c:v>3.17286013180768E-7</c:v>
                </c:pt>
                <c:pt idx="63">
                  <c:v>2.9603831687868501E-7</c:v>
                </c:pt>
                <c:pt idx="64">
                  <c:v>2.7621351531318202E-7</c:v>
                </c:pt>
                <c:pt idx="65">
                  <c:v>2.5771632147513699E-7</c:v>
                </c:pt>
                <c:pt idx="66">
                  <c:v>2.4045782944172301E-7</c:v>
                </c:pt>
                <c:pt idx="67">
                  <c:v>2.2435508705413199E-7</c:v>
                </c:pt>
                <c:pt idx="68">
                  <c:v>2.0933069721177901E-7</c:v>
                </c:pt>
                <c:pt idx="69">
                  <c:v>1.9531244586665899E-7</c:v>
                </c:pt>
                <c:pt idx="70">
                  <c:v>1.82232954929794E-7</c:v>
                </c:pt>
                <c:pt idx="71">
                  <c:v>1.7002935842151199E-7</c:v>
                </c:pt>
                <c:pt idx="72">
                  <c:v>1.5864300030896501E-7</c:v>
                </c:pt>
                <c:pt idx="73">
                  <c:v>1.4801915257857199E-7</c:v>
                </c:pt>
                <c:pt idx="74">
                  <c:v>1.3810675218829901E-7</c:v>
                </c:pt>
                <c:pt idx="75">
                  <c:v>1.2885815563547099E-7</c:v>
                </c:pt>
                <c:pt idx="76">
                  <c:v>1.20228909960437E-7</c:v>
                </c:pt>
                <c:pt idx="77">
                  <c:v>1.12177539085432E-7</c:v>
                </c:pt>
                <c:pt idx="78">
                  <c:v>1.0466534446169899E-7</c:v>
                </c:pt>
                <c:pt idx="79">
                  <c:v>9.7656219066662695E-8</c:v>
                </c:pt>
                <c:pt idx="80">
                  <c:v>9.1116473857169406E-8</c:v>
                </c:pt>
                <c:pt idx="81">
                  <c:v>8.5014675844627105E-8</c:v>
                </c:pt>
                <c:pt idx="82">
                  <c:v>7.9321497013773499E-8</c:v>
                </c:pt>
                <c:pt idx="83">
                  <c:v>7.4009573358900498E-8</c:v>
                </c:pt>
                <c:pt idx="84">
                  <c:v>6.9053373360003104E-8</c:v>
                </c:pt>
                <c:pt idx="85">
                  <c:v>6.4429075266686995E-8</c:v>
                </c:pt>
                <c:pt idx="86">
                  <c:v>6.0114452600005797E-8</c:v>
                </c:pt>
                <c:pt idx="87">
                  <c:v>5.6088767321899402E-8</c:v>
                </c:pt>
                <c:pt idx="88">
                  <c:v>5.2332670158754201E-8</c:v>
                </c:pt>
                <c:pt idx="89">
                  <c:v>4.8828107599998101E-8</c:v>
                </c:pt>
                <c:pt idx="90">
                  <c:v>4.5558235124720998E-8</c:v>
                </c:pt>
                <c:pt idx="91">
                  <c:v>4.25073362392492E-8</c:v>
                </c:pt>
                <c:pt idx="92">
                  <c:v>3.9660746936532201E-8</c:v>
                </c:pt>
                <c:pt idx="93">
                  <c:v>3.7004785214257699E-8</c:v>
                </c:pt>
                <c:pt idx="94">
                  <c:v>3.4526685312928597E-8</c:v>
                </c:pt>
                <c:pt idx="95">
                  <c:v>3.22145363578193E-8</c:v>
                </c:pt>
                <c:pt idx="96">
                  <c:v>3.00572251098967E-8</c:v>
                </c:pt>
                <c:pt idx="97">
                  <c:v>2.8044382550541401E-8</c:v>
                </c:pt>
                <c:pt idx="98">
                  <c:v>2.6166334043329499E-8</c:v>
                </c:pt>
                <c:pt idx="99">
                  <c:v>2.44140528333325E-8</c:v>
                </c:pt>
                <c:pt idx="100">
                  <c:v>2.2779116660428699E-8</c:v>
                </c:pt>
                <c:pt idx="101">
                  <c:v>2.12536672780925E-8</c:v>
                </c:pt>
                <c:pt idx="102">
                  <c:v>1.9830372683088899E-8</c:v>
                </c:pt>
                <c:pt idx="103">
                  <c:v>1.8502391874532601E-8</c:v>
                </c:pt>
                <c:pt idx="104">
                  <c:v>1.7263341972927802E-8</c:v>
                </c:pt>
                <c:pt idx="105">
                  <c:v>1.6107267541147501E-8</c:v>
                </c:pt>
                <c:pt idx="106">
                  <c:v>1.50286119598953E-8</c:v>
                </c:pt>
                <c:pt idx="107">
                  <c:v>1.4022190720066499E-8</c:v>
                </c:pt>
                <c:pt idx="108">
                  <c:v>1.3083166503641E-8</c:v>
                </c:pt>
                <c:pt idx="109">
                  <c:v>1.2207025933332999E-8</c:v>
                </c:pt>
                <c:pt idx="110">
                  <c:v>1.13895578792485E-8</c:v>
                </c:pt>
                <c:pt idx="111">
                  <c:v>1.06268332182802E-8</c:v>
                </c:pt>
                <c:pt idx="112">
                  <c:v>9.9151859489558304E-9</c:v>
                </c:pt>
                <c:pt idx="113">
                  <c:v>9.2511955709681698E-9</c:v>
                </c:pt>
                <c:pt idx="114">
                  <c:v>8.6316706446956704E-9</c:v>
                </c:pt>
                <c:pt idx="115">
                  <c:v>8.0536334516927394E-9</c:v>
                </c:pt>
                <c:pt idx="116">
                  <c:v>7.51430568242113E-9</c:v>
                </c:pt>
                <c:pt idx="117">
                  <c:v>7.0110950824312202E-9</c:v>
                </c:pt>
                <c:pt idx="118">
                  <c:v>6.5415829928086102E-9</c:v>
                </c:pt>
                <c:pt idx="119">
                  <c:v>6.1035127249998604E-9</c:v>
                </c:pt>
                <c:pt idx="120">
                  <c:v>5.69477871414129E-9</c:v>
                </c:pt>
                <c:pt idx="121">
                  <c:v>5.3134163987570798E-9</c:v>
                </c:pt>
                <c:pt idx="122">
                  <c:v>4.9575927781836198E-9</c:v>
                </c:pt>
                <c:pt idx="123">
                  <c:v>4.6255976023350303E-9</c:v>
                </c:pt>
                <c:pt idx="124">
                  <c:v>4.31583515146373E-9</c:v>
                </c:pt>
                <c:pt idx="125">
                  <c:v>4.0268165664058599E-9</c:v>
                </c:pt>
                <c:pt idx="126">
                  <c:v>3.75715269244731E-9</c:v>
                </c:pt>
                <c:pt idx="127">
                  <c:v>3.5055474024145801E-9</c:v>
                </c:pt>
                <c:pt idx="128">
                  <c:v>3.2707913668983698E-9</c:v>
                </c:pt>
                <c:pt idx="129">
                  <c:v>3.0517562416666201E-9</c:v>
                </c:pt>
                <c:pt idx="130">
                  <c:v>2.84738924432918E-9</c:v>
                </c:pt>
                <c:pt idx="131">
                  <c:v>2.6567080941870402E-9</c:v>
                </c:pt>
                <c:pt idx="132">
                  <c:v>2.47879629094467E-9</c:v>
                </c:pt>
                <c:pt idx="133">
                  <c:v>2.3127987095929899E-9</c:v>
                </c:pt>
                <c:pt idx="134">
                  <c:v>2.1579174902898099E-9</c:v>
                </c:pt>
                <c:pt idx="135">
                  <c:v>2.01340820348268E-9</c:v>
                </c:pt>
                <c:pt idx="136">
                  <c:v>1.87857627184203E-9</c:v>
                </c:pt>
                <c:pt idx="137">
                  <c:v>1.75277363180678E-9</c:v>
                </c:pt>
                <c:pt idx="138">
                  <c:v>1.6353956186962199E-9</c:v>
                </c:pt>
                <c:pt idx="139">
                  <c:v>1.5258780604166599E-9</c:v>
                </c:pt>
                <c:pt idx="140">
                  <c:v>1.42369456579386E-9</c:v>
                </c:pt>
                <c:pt idx="141">
                  <c:v>1.32835399449777E-9</c:v>
                </c:pt>
                <c:pt idx="142">
                  <c:v>1.2393980963987599E-9</c:v>
                </c:pt>
                <c:pt idx="143">
                  <c:v>1.15639930900924E-9</c:v>
                </c:pt>
                <c:pt idx="144">
                  <c:v>1.0789587024238801E-9</c:v>
                </c:pt>
                <c:pt idx="145">
                  <c:v>1.00670406188122E-9</c:v>
                </c:pt>
                <c:pt idx="146">
                  <c:v>9.3928809873020495E-10</c:v>
                </c:pt>
                <c:pt idx="147">
                  <c:v>8.7638678120313796E-10</c:v>
                </c:pt>
                <c:pt idx="148">
                  <c:v>8.1769777697162996E-10</c:v>
                </c:pt>
                <c:pt idx="149">
                  <c:v>7.6293900000000398E-10</c:v>
                </c:pt>
              </c:numCache>
            </c:numRef>
          </c:xVal>
          <c:yVal>
            <c:numRef>
              <c:f>'Fit-Values'!$G$2:$G$151</c:f>
              <c:numCache>
                <c:formatCode>General</c:formatCode>
                <c:ptCount val="150"/>
                <c:pt idx="0">
                  <c:v>952.76987948009423</c:v>
                </c:pt>
                <c:pt idx="1">
                  <c:v>952.77161104147456</c:v>
                </c:pt>
                <c:pt idx="2">
                  <c:v>952.77346365221172</c:v>
                </c:pt>
                <c:pt idx="3">
                  <c:v>952.7754455293026</c:v>
                </c:pt>
                <c:pt idx="4">
                  <c:v>952.77756541155816</c:v>
                </c:pt>
                <c:pt idx="5">
                  <c:v>952.77983258742995</c:v>
                </c:pt>
                <c:pt idx="6">
                  <c:v>952.78225692350566</c:v>
                </c:pt>
                <c:pt idx="7">
                  <c:v>952.78484889355354</c:v>
                </c:pt>
                <c:pt idx="8">
                  <c:v>952.78761960795885</c:v>
                </c:pt>
                <c:pt idx="9">
                  <c:v>952.7905808433627</c:v>
                </c:pt>
                <c:pt idx="10">
                  <c:v>952.79374507227647</c:v>
                </c:pt>
                <c:pt idx="11">
                  <c:v>952.79712549240276</c:v>
                </c:pt>
                <c:pt idx="12">
                  <c:v>952.80073605534369</c:v>
                </c:pt>
                <c:pt idx="13">
                  <c:v>952.80459149432124</c:v>
                </c:pt>
                <c:pt idx="14">
                  <c:v>952.80870735048154</c:v>
                </c:pt>
                <c:pt idx="15">
                  <c:v>952.8130999972791</c:v>
                </c:pt>
                <c:pt idx="16">
                  <c:v>952.81778666237437</c:v>
                </c:pt>
                <c:pt idx="17">
                  <c:v>952.82278544639166</c:v>
                </c:pt>
                <c:pt idx="18">
                  <c:v>952.82811533780534</c:v>
                </c:pt>
                <c:pt idx="19">
                  <c:v>952.83379622312975</c:v>
                </c:pt>
                <c:pt idx="20">
                  <c:v>952.83984889149258</c:v>
                </c:pt>
                <c:pt idx="21">
                  <c:v>952.84629503257361</c:v>
                </c:pt>
                <c:pt idx="22">
                  <c:v>952.85315722678934</c:v>
                </c:pt>
                <c:pt idx="23">
                  <c:v>952.86045892649884</c:v>
                </c:pt>
                <c:pt idx="24">
                  <c:v>952.86822442690936</c:v>
                </c:pt>
                <c:pt idx="25">
                  <c:v>952.87647882526096</c:v>
                </c:pt>
                <c:pt idx="26">
                  <c:v>952.88524796678496</c:v>
                </c:pt>
                <c:pt idx="27">
                  <c:v>952.8945583758541</c:v>
                </c:pt>
                <c:pt idx="28">
                  <c:v>952.90443717069184</c:v>
                </c:pt>
                <c:pt idx="29">
                  <c:v>952.91491195997298</c:v>
                </c:pt>
                <c:pt idx="30">
                  <c:v>952.92601071965555</c:v>
                </c:pt>
                <c:pt idx="31">
                  <c:v>952.93776164842495</c:v>
                </c:pt>
                <c:pt idx="32">
                  <c:v>952.95019300022648</c:v>
                </c:pt>
                <c:pt idx="33">
                  <c:v>952.9633328925147</c:v>
                </c:pt>
                <c:pt idx="34">
                  <c:v>952.97720908907411</c:v>
                </c:pt>
                <c:pt idx="35">
                  <c:v>952.99184875656601</c:v>
                </c:pt>
                <c:pt idx="36">
                  <c:v>953.00727819435224</c:v>
                </c:pt>
                <c:pt idx="37">
                  <c:v>953.02352253763502</c:v>
                </c:pt>
                <c:pt idx="38">
                  <c:v>953.04060543455057</c:v>
                </c:pt>
                <c:pt idx="39">
                  <c:v>953.05854869855318</c:v>
                </c:pt>
                <c:pt idx="40">
                  <c:v>953.07737193824164</c:v>
                </c:pt>
                <c:pt idx="41">
                  <c:v>953.0970921676884</c:v>
                </c:pt>
                <c:pt idx="42">
                  <c:v>953.11772340133632</c:v>
                </c:pt>
                <c:pt idx="43">
                  <c:v>953.13927623859672</c:v>
                </c:pt>
                <c:pt idx="44">
                  <c:v>953.1617574444</c:v>
                </c:pt>
                <c:pt idx="45">
                  <c:v>953.1851695330646</c:v>
                </c:pt>
                <c:pt idx="46">
                  <c:v>953.20951036393092</c:v>
                </c:pt>
                <c:pt idx="47">
                  <c:v>953.23477275818709</c:v>
                </c:pt>
                <c:pt idx="48">
                  <c:v>953.26094414713884</c:v>
                </c:pt>
                <c:pt idx="49">
                  <c:v>953.28800626277268</c:v>
                </c:pt>
                <c:pt idx="50">
                  <c:v>953.31593488177214</c:v>
                </c:pt>
                <c:pt idx="51">
                  <c:v>953.34469963409219</c:v>
                </c:pt>
                <c:pt idx="52">
                  <c:v>953.37426388673146</c:v>
                </c:pt>
                <c:pt idx="53">
                  <c:v>953.40458471241334</c:v>
                </c:pt>
                <c:pt idx="54">
                  <c:v>953.43561295147595</c:v>
                </c:pt>
                <c:pt idx="55">
                  <c:v>953.46729337337524</c:v>
                </c:pt>
                <c:pt idx="56">
                  <c:v>953.49956494185221</c:v>
                </c:pt>
                <c:pt idx="57">
                  <c:v>953.53236118507198</c:v>
                </c:pt>
                <c:pt idx="58">
                  <c:v>953.56561066899371</c:v>
                </c:pt>
                <c:pt idx="59">
                  <c:v>953.59923756900082</c:v>
                </c:pt>
                <c:pt idx="60">
                  <c:v>953.63316233155899</c:v>
                </c:pt>
                <c:pt idx="61">
                  <c:v>953.66730241452876</c:v>
                </c:pt>
                <c:pt idx="62">
                  <c:v>953.70157309190893</c:v>
                </c:pt>
                <c:pt idx="63">
                  <c:v>953.73588830638346</c:v>
                </c:pt>
                <c:pt idx="64">
                  <c:v>953.77016155122453</c:v>
                </c:pt>
                <c:pt idx="65">
                  <c:v>953.8043067619767</c:v>
                </c:pt>
                <c:pt idx="66">
                  <c:v>953.83823919797521</c:v>
                </c:pt>
                <c:pt idx="67">
                  <c:v>953.87187629416348</c:v>
                </c:pt>
                <c:pt idx="68">
                  <c:v>953.90513846483645</c:v>
                </c:pt>
                <c:pt idx="69">
                  <c:v>953.93794984278577</c:v>
                </c:pt>
                <c:pt idx="70">
                  <c:v>953.97023893974551</c:v>
                </c:pt>
                <c:pt idx="71">
                  <c:v>954.00193921689038</c:v>
                </c:pt>
                <c:pt idx="72">
                  <c:v>954.03298955727712</c:v>
                </c:pt>
                <c:pt idx="73">
                  <c:v>954.06333463536566</c:v>
                </c:pt>
                <c:pt idx="74">
                  <c:v>954.09292518195969</c:v>
                </c:pt>
                <c:pt idx="75">
                  <c:v>954.12171814592807</c:v>
                </c:pt>
                <c:pt idx="76">
                  <c:v>954.14967675677849</c:v>
                </c:pt>
                <c:pt idx="77">
                  <c:v>954.17677049447491</c:v>
                </c:pt>
                <c:pt idx="78">
                  <c:v>954.20297497476133</c:v>
                </c:pt>
                <c:pt idx="79">
                  <c:v>954.22827175963675</c:v>
                </c:pt>
                <c:pt idx="80">
                  <c:v>954.25264810354281</c:v>
                </c:pt>
                <c:pt idx="81">
                  <c:v>954.27609664627789</c:v>
                </c:pt>
                <c:pt idx="82">
                  <c:v>954.29861506370435</c:v>
                </c:pt>
                <c:pt idx="83">
                  <c:v>954.32020568700636</c:v>
                </c:pt>
                <c:pt idx="84">
                  <c:v>954.34087510066979</c:v>
                </c:pt>
                <c:pt idx="85">
                  <c:v>954.36063372853789</c:v>
                </c:pt>
                <c:pt idx="86">
                  <c:v>954.37949541633247</c:v>
                </c:pt>
                <c:pt idx="87">
                  <c:v>954.3974770179658</c:v>
                </c:pt>
                <c:pt idx="88">
                  <c:v>954.41459799186623</c:v>
                </c:pt>
                <c:pt idx="89">
                  <c:v>954.43088001243768</c:v>
                </c:pt>
                <c:pt idx="90">
                  <c:v>954.44634660071972</c:v>
                </c:pt>
                <c:pt idx="91">
                  <c:v>954.46102277731757</c:v>
                </c:pt>
                <c:pt idx="92">
                  <c:v>954.47493473977295</c:v>
                </c:pt>
                <c:pt idx="93">
                  <c:v>954.4881095657372</c:v>
                </c:pt>
                <c:pt idx="94">
                  <c:v>954.50057494261478</c:v>
                </c:pt>
                <c:pt idx="95">
                  <c:v>954.51235892374655</c:v>
                </c:pt>
                <c:pt idx="96">
                  <c:v>954.52348971071581</c:v>
                </c:pt>
                <c:pt idx="97">
                  <c:v>954.53399546096387</c:v>
                </c:pt>
                <c:pt idx="98">
                  <c:v>954.54390411959946</c:v>
                </c:pt>
                <c:pt idx="99">
                  <c:v>954.55324327405629</c:v>
                </c:pt>
                <c:pt idx="100">
                  <c:v>954.562040030101</c:v>
                </c:pt>
                <c:pt idx="101">
                  <c:v>954.57032090759424</c:v>
                </c:pt>
                <c:pt idx="102">
                  <c:v>954.57811175435961</c:v>
                </c:pt>
                <c:pt idx="103">
                  <c:v>954.58543767651247</c:v>
                </c:pt>
                <c:pt idx="104">
                  <c:v>954.59232298362383</c:v>
                </c:pt>
                <c:pt idx="105">
                  <c:v>954.59879114714897</c:v>
                </c:pt>
                <c:pt idx="106">
                  <c:v>954.60486477062102</c:v>
                </c:pt>
                <c:pt idx="107">
                  <c:v>954.61056557019481</c:v>
                </c:pt>
                <c:pt idx="108">
                  <c:v>954.61591436422009</c:v>
                </c:pt>
                <c:pt idx="109">
                  <c:v>954.6209310706239</c:v>
                </c:pt>
                <c:pt idx="110">
                  <c:v>954.62563471097928</c:v>
                </c:pt>
                <c:pt idx="111">
                  <c:v>954.63004342024283</c:v>
                </c:pt>
                <c:pt idx="112">
                  <c:v>954.63417446123924</c:v>
                </c:pt>
                <c:pt idx="113">
                  <c:v>954.63804424306579</c:v>
                </c:pt>
                <c:pt idx="114">
                  <c:v>954.64166834267974</c:v>
                </c:pt>
                <c:pt idx="115">
                  <c:v>954.64506152901663</c:v>
                </c:pt>
                <c:pt idx="116">
                  <c:v>954.64823778906441</c:v>
                </c:pt>
                <c:pt idx="117">
                  <c:v>954.6512103553921</c:v>
                </c:pt>
                <c:pt idx="118">
                  <c:v>954.65399173469586</c:v>
                </c:pt>
                <c:pt idx="119">
                  <c:v>954.65659373698759</c:v>
                </c:pt>
                <c:pt idx="120">
                  <c:v>954.65902750510281</c:v>
                </c:pt>
                <c:pt idx="121">
                  <c:v>954.66130354425616</c:v>
                </c:pt>
                <c:pt idx="122">
                  <c:v>954.66343175141344</c:v>
                </c:pt>
                <c:pt idx="123">
                  <c:v>954.6654214442899</c:v>
                </c:pt>
                <c:pt idx="124">
                  <c:v>954.66728138981614</c:v>
                </c:pt>
                <c:pt idx="125">
                  <c:v>954.66901983194634</c:v>
                </c:pt>
                <c:pt idx="126">
                  <c:v>954.67064451870556</c:v>
                </c:pt>
                <c:pt idx="127">
                  <c:v>954.67216272839846</c:v>
                </c:pt>
                <c:pt idx="128">
                  <c:v>954.67358129492106</c:v>
                </c:pt>
                <c:pt idx="129">
                  <c:v>954.67490663213198</c:v>
                </c:pt>
                <c:pt idx="130">
                  <c:v>954.6761447572577</c:v>
                </c:pt>
                <c:pt idx="131">
                  <c:v>954.67730131331473</c:v>
                </c:pt>
                <c:pt idx="132">
                  <c:v>954.67838159054384</c:v>
                </c:pt>
                <c:pt idx="133">
                  <c:v>954.67939054686155</c:v>
                </c:pt>
                <c:pt idx="134">
                  <c:v>954.680332827337</c:v>
                </c:pt>
                <c:pt idx="135">
                  <c:v>954.68121278271371</c:v>
                </c:pt>
                <c:pt idx="136">
                  <c:v>954.68203448699433</c:v>
                </c:pt>
                <c:pt idx="137">
                  <c:v>954.68280175411576</c:v>
                </c:pt>
                <c:pt idx="138">
                  <c:v>954.68351815374194</c:v>
                </c:pt>
                <c:pt idx="139">
                  <c:v>954.6841870262034</c:v>
                </c:pt>
                <c:pt idx="140">
                  <c:v>954.68481149661557</c:v>
                </c:pt>
                <c:pt idx="141">
                  <c:v>954.68539448820934</c:v>
                </c:pt>
                <c:pt idx="142">
                  <c:v>954.68593873490545</c:v>
                </c:pt>
                <c:pt idx="143">
                  <c:v>954.68644679316742</c:v>
                </c:pt>
                <c:pt idx="144">
                  <c:v>954.68692105316472</c:v>
                </c:pt>
                <c:pt idx="145">
                  <c:v>954.68736374928153</c:v>
                </c:pt>
                <c:pt idx="146">
                  <c:v>954.6877769700003</c:v>
                </c:pt>
                <c:pt idx="147">
                  <c:v>954.68816266719432</c:v>
                </c:pt>
                <c:pt idx="148">
                  <c:v>954.68852266485908</c:v>
                </c:pt>
                <c:pt idx="149">
                  <c:v>954.68885866731159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E5-44EF-A499-5FBF7D3AC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scatterChart>
        <c:scatterStyle val="lineMarker"/>
        <c:varyColors val="0"/>
        <c:ser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C0000"/>
              </a:solidFill>
              <a:ln>
                <a:noFill/>
              </a:ln>
            </c:spPr>
          </c:marker>
          <c:xVal>
            <c:numRef>
              <c:f>Export!$E$44:$E$59</c:f>
              <c:numCache>
                <c:formatCode>General</c:formatCode>
                <c:ptCount val="16"/>
                <c:pt idx="0">
                  <c:v>7.6293900000000005E-10</c:v>
                </c:pt>
                <c:pt idx="1">
                  <c:v>1.525879E-9</c:v>
                </c:pt>
                <c:pt idx="2">
                  <c:v>3.051758E-9</c:v>
                </c:pt>
                <c:pt idx="3">
                  <c:v>6.103516E-9</c:v>
                </c:pt>
                <c:pt idx="4">
                  <c:v>1.2207031E-8</c:v>
                </c:pt>
                <c:pt idx="5">
                  <c:v>2.4414061999999999E-8</c:v>
                </c:pt>
                <c:pt idx="6">
                  <c:v>4.8828125000000002E-8</c:v>
                </c:pt>
                <c:pt idx="7">
                  <c:v>9.7656250000000005E-8</c:v>
                </c:pt>
                <c:pt idx="8">
                  <c:v>1.9531250000000001E-7</c:v>
                </c:pt>
                <c:pt idx="9">
                  <c:v>3.9062500000000002E-7</c:v>
                </c:pt>
                <c:pt idx="10">
                  <c:v>7.8125000000000004E-7</c:v>
                </c:pt>
                <c:pt idx="11">
                  <c:v>1.5625000000000001E-6</c:v>
                </c:pt>
                <c:pt idx="12">
                  <c:v>3.1250000000000001E-6</c:v>
                </c:pt>
                <c:pt idx="13">
                  <c:v>6.2500000000000003E-6</c:v>
                </c:pt>
                <c:pt idx="14">
                  <c:v>1.2500000000000001E-5</c:v>
                </c:pt>
                <c:pt idx="15">
                  <c:v>2.5000000000000001E-5</c:v>
                </c:pt>
              </c:numCache>
            </c:numRef>
          </c:xVal>
          <c:yVal>
            <c:numRef>
              <c:f>Export!$F$44:$F$59</c:f>
              <c:numCache>
                <c:formatCode>General</c:formatCode>
                <c:ptCount val="16"/>
                <c:pt idx="0">
                  <c:v>954.75201256507103</c:v>
                </c:pt>
                <c:pt idx="1">
                  <c:v>954.59525879413604</c:v>
                </c:pt>
                <c:pt idx="2">
                  <c:v>954.752950010772</c:v>
                </c:pt>
                <c:pt idx="3">
                  <c:v>954.61781019016098</c:v>
                </c:pt>
                <c:pt idx="4">
                  <c:v>954.94304427461896</c:v>
                </c:pt>
                <c:pt idx="5">
                  <c:v>954.13648331194497</c:v>
                </c:pt>
                <c:pt idx="6">
                  <c:v>954.05880832427101</c:v>
                </c:pt>
                <c:pt idx="7">
                  <c:v>954.79989211182397</c:v>
                </c:pt>
                <c:pt idx="8">
                  <c:v>954.007998127007</c:v>
                </c:pt>
                <c:pt idx="9">
                  <c:v>953.37609341691302</c:v>
                </c:pt>
                <c:pt idx="10">
                  <c:v>953.47973181033603</c:v>
                </c:pt>
                <c:pt idx="11">
                  <c:v>953.12314905057303</c:v>
                </c:pt>
                <c:pt idx="12">
                  <c:v>951.70314175652004</c:v>
                </c:pt>
                <c:pt idx="13">
                  <c:v>953.791714431586</c:v>
                </c:pt>
                <c:pt idx="14">
                  <c:v>953.00216309095902</c:v>
                </c:pt>
                <c:pt idx="15">
                  <c:v>952.58891725484705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E5-44EF-A499-5FBF7D3AC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lang="en-US" sz="1200"/>
                  <a:t>Ligand Concentration [M]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2"/>
        <c:crossesAt val="943.21586905956997"/>
        <c:crossBetween val="midCat"/>
      </c:valAx>
      <c:valAx>
        <c:axId val="2"/>
        <c:scaling>
          <c:orientation val="minMax"/>
          <c:max val="956.00915111235099"/>
          <c:min val="943.2158690595699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lang="en-US" sz="1200"/>
                  <a:t>Fnorm [‰]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1"/>
        <c:crossesAt val="-10000000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0</xdr:rowOff>
    </xdr:from>
    <xdr:to>
      <xdr:col>9</xdr:col>
      <xdr:colOff>590550</xdr:colOff>
      <xdr:row>109</xdr:row>
      <xdr:rowOff>0</xdr:rowOff>
    </xdr:to>
    <xdr:graphicFrame macro="">
      <xdr:nvGraphicFramePr>
        <xdr:cNvPr id="2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61</xdr:row>
      <xdr:rowOff>95250</xdr:rowOff>
    </xdr:from>
    <xdr:to>
      <xdr:col>1</xdr:col>
      <xdr:colOff>2105025</xdr:colOff>
      <xdr:row>76</xdr:row>
      <xdr:rowOff>95250</xdr:rowOff>
    </xdr:to>
    <xdr:graphicFrame macro="">
      <xdr:nvGraphicFramePr>
        <xdr:cNvPr id="3" name="KD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95250</xdr:colOff>
      <xdr:row>61</xdr:row>
      <xdr:rowOff>95250</xdr:rowOff>
    </xdr:from>
    <xdr:to>
      <xdr:col>5</xdr:col>
      <xdr:colOff>2105025</xdr:colOff>
      <xdr:row>76</xdr:row>
      <xdr:rowOff>95250</xdr:rowOff>
    </xdr:to>
    <xdr:graphicFrame macro="">
      <xdr:nvGraphicFramePr>
        <xdr:cNvPr id="4" name="KD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40" workbookViewId="0">
      <selection activeCell="A14" sqref="A14:XFD14"/>
    </sheetView>
  </sheetViews>
  <sheetFormatPr defaultRowHeight="14.4" x14ac:dyDescent="0.3"/>
  <cols>
    <col min="1" max="1" width="21" customWidth="1"/>
    <col min="2" max="2" width="47" customWidth="1"/>
    <col min="3" max="3" width="10.21875" customWidth="1"/>
    <col min="4" max="4" width="10" customWidth="1"/>
    <col min="5" max="5" width="21" customWidth="1"/>
    <col min="6" max="6" width="47" customWidth="1"/>
    <col min="7" max="7" width="10.21875" customWidth="1"/>
  </cols>
  <sheetData>
    <row r="1" spans="1:7" ht="25.8" x14ac:dyDescent="0.3">
      <c r="A1" s="14" t="s">
        <v>0</v>
      </c>
      <c r="B1" s="14" t="s">
        <v>0</v>
      </c>
    </row>
    <row r="2" spans="1:7" x14ac:dyDescent="0.3">
      <c r="A2" s="15" t="s">
        <v>1</v>
      </c>
      <c r="B2" s="15" t="s">
        <v>1</v>
      </c>
    </row>
    <row r="4" spans="1:7" ht="18" x14ac:dyDescent="0.35">
      <c r="A4" s="12" t="s">
        <v>2</v>
      </c>
      <c r="B4" s="12" t="s">
        <v>2</v>
      </c>
    </row>
    <row r="5" spans="1:7" x14ac:dyDescent="0.3">
      <c r="A5" s="1" t="s">
        <v>3</v>
      </c>
      <c r="B5" s="2" t="s">
        <v>4</v>
      </c>
      <c r="C5" t="s">
        <v>5</v>
      </c>
    </row>
    <row r="6" spans="1:7" x14ac:dyDescent="0.3">
      <c r="A6" s="1" t="s">
        <v>6</v>
      </c>
      <c r="B6" s="3" t="s">
        <v>4</v>
      </c>
      <c r="C6" t="s">
        <v>5</v>
      </c>
    </row>
    <row r="7" spans="1:7" x14ac:dyDescent="0.3">
      <c r="A7" s="1" t="s">
        <v>7</v>
      </c>
      <c r="B7" s="2" t="s">
        <v>8</v>
      </c>
      <c r="C7" t="s">
        <v>5</v>
      </c>
    </row>
    <row r="8" spans="1:7" x14ac:dyDescent="0.3">
      <c r="A8" s="1" t="s">
        <v>9</v>
      </c>
      <c r="B8" s="2" t="s">
        <v>10</v>
      </c>
      <c r="C8" t="s">
        <v>5</v>
      </c>
    </row>
    <row r="9" spans="1:7" x14ac:dyDescent="0.3">
      <c r="A9" s="1" t="s">
        <v>11</v>
      </c>
      <c r="B9" s="2" t="s">
        <v>12</v>
      </c>
      <c r="C9" t="s">
        <v>5</v>
      </c>
    </row>
    <row r="10" spans="1:7" x14ac:dyDescent="0.3">
      <c r="A10" s="1" t="s">
        <v>13</v>
      </c>
      <c r="B10" s="4">
        <v>45325.830040000001</v>
      </c>
      <c r="C10" t="s">
        <v>5</v>
      </c>
    </row>
    <row r="12" spans="1:7" ht="18" x14ac:dyDescent="0.35">
      <c r="A12" s="12" t="s">
        <v>14</v>
      </c>
      <c r="B12" s="12" t="s">
        <v>14</v>
      </c>
      <c r="E12" s="12" t="s">
        <v>14</v>
      </c>
      <c r="F12" s="12" t="s">
        <v>14</v>
      </c>
    </row>
    <row r="13" spans="1:7" x14ac:dyDescent="0.3">
      <c r="A13" s="1" t="s">
        <v>15</v>
      </c>
      <c r="B13" s="2" t="s">
        <v>16</v>
      </c>
      <c r="C13" t="s">
        <v>5</v>
      </c>
      <c r="E13" s="1" t="s">
        <v>15</v>
      </c>
      <c r="F13" s="2" t="s">
        <v>17</v>
      </c>
      <c r="G13" t="s">
        <v>5</v>
      </c>
    </row>
    <row r="14" spans="1:7" x14ac:dyDescent="0.3">
      <c r="A14" s="1" t="s">
        <v>18</v>
      </c>
      <c r="B14" s="2" t="s">
        <v>19</v>
      </c>
      <c r="C14" t="s">
        <v>5</v>
      </c>
      <c r="E14" s="1" t="s">
        <v>18</v>
      </c>
      <c r="F14" s="2" t="s">
        <v>19</v>
      </c>
      <c r="G14" t="s">
        <v>5</v>
      </c>
    </row>
    <row r="15" spans="1:7" x14ac:dyDescent="0.3">
      <c r="A15" s="1" t="s">
        <v>20</v>
      </c>
      <c r="B15" s="2" t="s">
        <v>21</v>
      </c>
      <c r="E15" s="1" t="s">
        <v>20</v>
      </c>
      <c r="F15" s="2" t="s">
        <v>21</v>
      </c>
    </row>
    <row r="16" spans="1:7" x14ac:dyDescent="0.3">
      <c r="A16" s="1" t="s">
        <v>22</v>
      </c>
      <c r="B16" s="2">
        <v>2E-8</v>
      </c>
      <c r="E16" s="1" t="s">
        <v>22</v>
      </c>
      <c r="F16" s="2">
        <v>2E-8</v>
      </c>
    </row>
    <row r="17" spans="1:6" x14ac:dyDescent="0.3">
      <c r="A17" s="1" t="s">
        <v>23</v>
      </c>
      <c r="B17" s="2" t="s">
        <v>24</v>
      </c>
      <c r="E17" s="1" t="s">
        <v>23</v>
      </c>
      <c r="F17" s="2" t="s">
        <v>24</v>
      </c>
    </row>
    <row r="19" spans="1:6" ht="18" x14ac:dyDescent="0.35">
      <c r="A19" s="12" t="s">
        <v>25</v>
      </c>
      <c r="B19" s="12" t="s">
        <v>25</v>
      </c>
      <c r="E19" s="12" t="s">
        <v>25</v>
      </c>
      <c r="F19" s="12" t="s">
        <v>25</v>
      </c>
    </row>
    <row r="20" spans="1:6" x14ac:dyDescent="0.3">
      <c r="A20" s="1" t="s">
        <v>26</v>
      </c>
      <c r="B20" s="2" t="s">
        <v>27</v>
      </c>
      <c r="E20" s="1" t="s">
        <v>26</v>
      </c>
      <c r="F20" s="2" t="s">
        <v>27</v>
      </c>
    </row>
    <row r="21" spans="1:6" x14ac:dyDescent="0.3">
      <c r="A21" s="1" t="s">
        <v>28</v>
      </c>
      <c r="B21" s="5">
        <v>20</v>
      </c>
      <c r="E21" s="1" t="s">
        <v>28</v>
      </c>
      <c r="F21" s="5">
        <v>20</v>
      </c>
    </row>
    <row r="22" spans="1:6" x14ac:dyDescent="0.3">
      <c r="A22" s="1" t="s">
        <v>29</v>
      </c>
      <c r="B22" s="2" t="s">
        <v>30</v>
      </c>
      <c r="E22" s="1" t="s">
        <v>29</v>
      </c>
      <c r="F22" s="2" t="s">
        <v>30</v>
      </c>
    </row>
    <row r="23" spans="1:6" x14ac:dyDescent="0.3">
      <c r="A23" s="1" t="s">
        <v>31</v>
      </c>
      <c r="B23" s="2" t="s">
        <v>32</v>
      </c>
      <c r="E23" s="1" t="s">
        <v>31</v>
      </c>
      <c r="F23" s="2" t="s">
        <v>32</v>
      </c>
    </row>
    <row r="25" spans="1:6" ht="18" x14ac:dyDescent="0.35">
      <c r="A25" s="12" t="s">
        <v>33</v>
      </c>
      <c r="B25" s="12" t="s">
        <v>33</v>
      </c>
      <c r="E25" s="12" t="s">
        <v>33</v>
      </c>
      <c r="F25" s="12" t="s">
        <v>33</v>
      </c>
    </row>
    <row r="26" spans="1:6" x14ac:dyDescent="0.3">
      <c r="A26" s="1" t="s">
        <v>34</v>
      </c>
      <c r="B26" s="2" t="s">
        <v>35</v>
      </c>
      <c r="E26" s="1" t="s">
        <v>34</v>
      </c>
      <c r="F26" s="2" t="s">
        <v>35</v>
      </c>
    </row>
    <row r="27" spans="1:6" x14ac:dyDescent="0.3">
      <c r="A27" s="1" t="s">
        <v>36</v>
      </c>
      <c r="B27" s="2" t="s">
        <v>37</v>
      </c>
      <c r="E27" s="1" t="s">
        <v>36</v>
      </c>
      <c r="F27" s="2" t="s">
        <v>37</v>
      </c>
    </row>
    <row r="28" spans="1:6" x14ac:dyDescent="0.3">
      <c r="A28" s="1" t="s">
        <v>38</v>
      </c>
      <c r="B28" s="6">
        <v>-1</v>
      </c>
      <c r="E28" s="1" t="s">
        <v>38</v>
      </c>
      <c r="F28" s="6">
        <v>-1</v>
      </c>
    </row>
    <row r="29" spans="1:6" x14ac:dyDescent="0.3">
      <c r="A29" s="1" t="s">
        <v>39</v>
      </c>
      <c r="B29" s="6">
        <v>0</v>
      </c>
      <c r="E29" s="1" t="s">
        <v>39</v>
      </c>
      <c r="F29" s="6">
        <v>0</v>
      </c>
    </row>
    <row r="30" spans="1:6" x14ac:dyDescent="0.3">
      <c r="A30" s="1" t="s">
        <v>40</v>
      </c>
      <c r="B30" s="6">
        <v>4</v>
      </c>
      <c r="E30" s="1" t="s">
        <v>40</v>
      </c>
      <c r="F30" s="6">
        <v>4</v>
      </c>
    </row>
    <row r="31" spans="1:6" x14ac:dyDescent="0.3">
      <c r="A31" s="1" t="s">
        <v>41</v>
      </c>
      <c r="B31" s="6">
        <v>5</v>
      </c>
      <c r="E31" s="1" t="s">
        <v>41</v>
      </c>
      <c r="F31" s="6">
        <v>5</v>
      </c>
    </row>
    <row r="33" spans="1:7" ht="18" x14ac:dyDescent="0.35">
      <c r="A33" s="11" t="s">
        <v>42</v>
      </c>
      <c r="B33" s="11" t="s">
        <v>42</v>
      </c>
      <c r="E33" s="11" t="s">
        <v>42</v>
      </c>
      <c r="F33" s="11" t="s">
        <v>42</v>
      </c>
    </row>
    <row r="34" spans="1:7" x14ac:dyDescent="0.3">
      <c r="A34" s="1" t="s">
        <v>43</v>
      </c>
      <c r="B34" s="2" t="s">
        <v>44</v>
      </c>
      <c r="E34" s="1" t="s">
        <v>43</v>
      </c>
      <c r="F34" s="2" t="s">
        <v>44</v>
      </c>
    </row>
    <row r="35" spans="1:7" x14ac:dyDescent="0.3">
      <c r="A35" s="1" t="s">
        <v>45</v>
      </c>
      <c r="B35" s="2">
        <v>945.59779214140303</v>
      </c>
      <c r="E35" s="1" t="s">
        <v>45</v>
      </c>
      <c r="F35" s="2">
        <v>952.745447583437</v>
      </c>
    </row>
    <row r="36" spans="1:7" x14ac:dyDescent="0.3">
      <c r="A36" s="1" t="s">
        <v>46</v>
      </c>
      <c r="B36" s="2">
        <v>953.70945374120799</v>
      </c>
      <c r="E36" s="1" t="s">
        <v>46</v>
      </c>
      <c r="F36" s="2">
        <v>954.69355144790597</v>
      </c>
    </row>
    <row r="37" spans="1:7" x14ac:dyDescent="0.3">
      <c r="A37" s="1" t="s">
        <v>44</v>
      </c>
      <c r="B37" s="2">
        <v>5.6126684982555203E-7</v>
      </c>
      <c r="E37" s="1" t="s">
        <v>44</v>
      </c>
      <c r="F37" s="2">
        <v>2.96002456868046E-7</v>
      </c>
    </row>
    <row r="38" spans="1:7" x14ac:dyDescent="0.3">
      <c r="A38" s="1" t="s">
        <v>47</v>
      </c>
      <c r="B38" s="7">
        <v>2E-8</v>
      </c>
      <c r="E38" s="1" t="s">
        <v>47</v>
      </c>
      <c r="F38" s="7">
        <v>2E-8</v>
      </c>
    </row>
    <row r="39" spans="1:7" x14ac:dyDescent="0.3">
      <c r="A39" s="1" t="s">
        <v>48</v>
      </c>
      <c r="B39" s="2">
        <v>0.77154631013335095</v>
      </c>
      <c r="E39" s="1" t="s">
        <v>48</v>
      </c>
      <c r="F39" s="2">
        <v>0.50540784334227395</v>
      </c>
    </row>
    <row r="40" spans="1:7" x14ac:dyDescent="0.3">
      <c r="A40" s="1" t="s">
        <v>49</v>
      </c>
      <c r="B40" s="8">
        <v>1.6909922698478199E-7</v>
      </c>
      <c r="E40" s="1" t="s">
        <v>49</v>
      </c>
      <c r="F40" s="8">
        <v>2.3743526494464099E-7</v>
      </c>
    </row>
    <row r="42" spans="1:7" ht="18" x14ac:dyDescent="0.35">
      <c r="A42" s="12" t="s">
        <v>50</v>
      </c>
      <c r="B42" s="12" t="s">
        <v>50</v>
      </c>
      <c r="C42" s="13" t="s">
        <v>50</v>
      </c>
      <c r="E42" s="12" t="s">
        <v>50</v>
      </c>
      <c r="F42" s="12" t="s">
        <v>50</v>
      </c>
      <c r="G42" s="13" t="s">
        <v>50</v>
      </c>
    </row>
    <row r="43" spans="1:7" x14ac:dyDescent="0.3">
      <c r="A43" s="1" t="s">
        <v>51</v>
      </c>
      <c r="B43" s="9" t="s">
        <v>52</v>
      </c>
      <c r="C43" s="9" t="s">
        <v>53</v>
      </c>
      <c r="E43" s="1" t="s">
        <v>51</v>
      </c>
      <c r="F43" s="9" t="s">
        <v>52</v>
      </c>
      <c r="G43" s="9" t="s">
        <v>53</v>
      </c>
    </row>
    <row r="44" spans="1:7" x14ac:dyDescent="0.3">
      <c r="A44" s="10">
        <v>7.6293900000000005E-10</v>
      </c>
      <c r="B44" s="2">
        <v>952.70819506508599</v>
      </c>
      <c r="C44" s="2">
        <v>0.40265624740936801</v>
      </c>
      <c r="E44" s="10">
        <v>7.6293900000000005E-10</v>
      </c>
      <c r="F44" s="2">
        <v>954.75201256507103</v>
      </c>
      <c r="G44" s="2">
        <v>0.13885797930161101</v>
      </c>
    </row>
    <row r="45" spans="1:7" x14ac:dyDescent="0.3">
      <c r="A45" s="10">
        <v>1.525879E-9</v>
      </c>
      <c r="B45" s="2">
        <v>953.37188717804702</v>
      </c>
      <c r="C45" s="2">
        <v>0.51283173451782404</v>
      </c>
      <c r="E45" s="10">
        <v>1.525879E-9</v>
      </c>
      <c r="F45" s="2">
        <v>954.59525879413604</v>
      </c>
      <c r="G45" s="2">
        <v>1.9506863927551401</v>
      </c>
    </row>
    <row r="46" spans="1:7" x14ac:dyDescent="0.3">
      <c r="A46" s="10">
        <v>3.051758E-9</v>
      </c>
      <c r="B46" s="2">
        <v>952.79479331000005</v>
      </c>
      <c r="C46" s="2">
        <v>0.47271093022751998</v>
      </c>
      <c r="E46" s="10">
        <v>3.051758E-9</v>
      </c>
      <c r="F46" s="2">
        <v>954.752950010772</v>
      </c>
      <c r="G46" s="2">
        <v>1.3247703299438101</v>
      </c>
    </row>
    <row r="47" spans="1:7" x14ac:dyDescent="0.3">
      <c r="A47" s="10">
        <v>6.103516E-9</v>
      </c>
      <c r="B47" s="2">
        <v>953.25476004313396</v>
      </c>
      <c r="C47" s="2">
        <v>1.3303695265573601</v>
      </c>
      <c r="E47" s="10">
        <v>6.103516E-9</v>
      </c>
      <c r="F47" s="2">
        <v>954.61781019016098</v>
      </c>
      <c r="G47" s="2">
        <v>1.63288176721839</v>
      </c>
    </row>
    <row r="48" spans="1:7" x14ac:dyDescent="0.3">
      <c r="A48" s="10">
        <v>1.2207031E-8</v>
      </c>
      <c r="B48" s="2">
        <v>952.11477760085904</v>
      </c>
      <c r="C48" s="2">
        <v>0.49082723883526302</v>
      </c>
      <c r="E48" s="10">
        <v>1.2207031E-8</v>
      </c>
      <c r="F48" s="2">
        <v>954.94304427461896</v>
      </c>
      <c r="G48" s="2">
        <v>2.23103806118315</v>
      </c>
    </row>
    <row r="49" spans="1:7" x14ac:dyDescent="0.3">
      <c r="A49" s="10">
        <v>2.4414061999999999E-8</v>
      </c>
      <c r="B49" s="2">
        <v>952.76966661774395</v>
      </c>
      <c r="C49" s="2">
        <v>1.2306909901521601</v>
      </c>
      <c r="E49" s="10">
        <v>2.4414061999999999E-8</v>
      </c>
      <c r="F49" s="2">
        <v>954.13648331194497</v>
      </c>
      <c r="G49" s="2">
        <v>1.12340954927</v>
      </c>
    </row>
    <row r="50" spans="1:7" x14ac:dyDescent="0.3">
      <c r="A50" s="10">
        <v>4.8828125000000002E-8</v>
      </c>
      <c r="B50" s="2">
        <v>952.86271206451795</v>
      </c>
      <c r="C50" s="2">
        <v>0.60216278970804704</v>
      </c>
      <c r="E50" s="10">
        <v>4.8828125000000002E-8</v>
      </c>
      <c r="F50" s="2">
        <v>954.05880832427101</v>
      </c>
      <c r="G50" s="2">
        <v>1.82034390094326</v>
      </c>
    </row>
    <row r="51" spans="1:7" x14ac:dyDescent="0.3">
      <c r="A51" s="10">
        <v>9.7656250000000005E-8</v>
      </c>
      <c r="B51" s="2">
        <v>951.57496843277602</v>
      </c>
      <c r="C51" s="2">
        <v>0.45719279571724197</v>
      </c>
      <c r="E51" s="10">
        <v>9.7656250000000005E-8</v>
      </c>
      <c r="F51" s="2">
        <v>954.79989211182397</v>
      </c>
      <c r="G51" s="2">
        <v>0.30750953641491702</v>
      </c>
    </row>
    <row r="52" spans="1:7" x14ac:dyDescent="0.3">
      <c r="A52" s="10">
        <v>1.9531250000000001E-7</v>
      </c>
      <c r="B52" s="2">
        <v>950.98282323811998</v>
      </c>
      <c r="C52" s="2">
        <v>0.80302227283733796</v>
      </c>
      <c r="E52" s="10">
        <v>1.9531250000000001E-7</v>
      </c>
      <c r="F52" s="2">
        <v>954.007998127007</v>
      </c>
      <c r="G52" s="2">
        <v>1.5402722220835201</v>
      </c>
    </row>
    <row r="53" spans="1:7" x14ac:dyDescent="0.3">
      <c r="A53" s="10">
        <v>3.9062500000000002E-7</v>
      </c>
      <c r="B53" s="2">
        <v>949.11904911232796</v>
      </c>
      <c r="C53" s="2">
        <v>0.36214427645908198</v>
      </c>
      <c r="E53" s="10">
        <v>3.9062500000000002E-7</v>
      </c>
      <c r="F53" s="2">
        <v>953.37609341691302</v>
      </c>
      <c r="G53" s="2">
        <v>0.46061097063338602</v>
      </c>
    </row>
    <row r="54" spans="1:7" x14ac:dyDescent="0.3">
      <c r="A54" s="10">
        <v>7.8125000000000004E-7</v>
      </c>
      <c r="B54" s="2">
        <v>948.51879711354002</v>
      </c>
      <c r="C54" s="2">
        <v>0.38460909172282398</v>
      </c>
      <c r="E54" s="10">
        <v>7.8125000000000004E-7</v>
      </c>
      <c r="F54" s="2">
        <v>953.47973181033603</v>
      </c>
      <c r="G54" s="2">
        <v>1.2749859144961899</v>
      </c>
    </row>
    <row r="55" spans="1:7" x14ac:dyDescent="0.3">
      <c r="A55" s="10">
        <v>1.5625000000000001E-6</v>
      </c>
      <c r="B55" s="2">
        <v>947.60929754425695</v>
      </c>
      <c r="C55" s="2">
        <v>0.46453250343206798</v>
      </c>
      <c r="E55" s="10">
        <v>1.5625000000000001E-6</v>
      </c>
      <c r="F55" s="2">
        <v>953.12314905057303</v>
      </c>
      <c r="G55" s="2">
        <v>1.2233403504232101</v>
      </c>
    </row>
    <row r="56" spans="1:7" x14ac:dyDescent="0.3">
      <c r="A56" s="10">
        <v>3.1250000000000001E-6</v>
      </c>
      <c r="B56" s="2">
        <v>946.65265046600598</v>
      </c>
      <c r="C56" s="2">
        <v>0.41687806407892802</v>
      </c>
      <c r="E56" s="10">
        <v>3.1250000000000001E-6</v>
      </c>
      <c r="F56" s="2">
        <v>951.70314175652004</v>
      </c>
      <c r="G56" s="2">
        <v>0.56059385995415001</v>
      </c>
    </row>
    <row r="57" spans="1:7" x14ac:dyDescent="0.3">
      <c r="A57" s="10">
        <v>6.2500000000000003E-6</v>
      </c>
      <c r="B57" s="2">
        <v>946.46411245008198</v>
      </c>
      <c r="C57" s="2">
        <v>0.336266055942403</v>
      </c>
      <c r="E57" s="10">
        <v>6.2500000000000003E-6</v>
      </c>
      <c r="F57" s="2">
        <v>953.791714431586</v>
      </c>
      <c r="G57" s="2">
        <v>1.1347831781634601</v>
      </c>
    </row>
    <row r="58" spans="1:7" x14ac:dyDescent="0.3">
      <c r="A58" s="10">
        <v>1.2500000000000001E-5</v>
      </c>
      <c r="B58" s="2">
        <v>945.30639251886305</v>
      </c>
      <c r="C58" s="2">
        <v>0.60045553019369002</v>
      </c>
      <c r="E58" s="10">
        <v>1.2500000000000001E-5</v>
      </c>
      <c r="F58" s="2">
        <v>953.00216309095902</v>
      </c>
      <c r="G58" s="2">
        <v>1.73354965777031</v>
      </c>
    </row>
    <row r="59" spans="1:7" x14ac:dyDescent="0.3">
      <c r="A59" s="10">
        <v>2.5000000000000001E-5</v>
      </c>
      <c r="B59" s="2">
        <v>944.281975897302</v>
      </c>
      <c r="C59" s="2">
        <v>1.1975801366165399</v>
      </c>
      <c r="E59" s="10">
        <v>2.5000000000000001E-5</v>
      </c>
      <c r="F59" s="2">
        <v>952.58891725484705</v>
      </c>
      <c r="G59" s="2">
        <v>0.62986461983595099</v>
      </c>
    </row>
  </sheetData>
  <mergeCells count="11">
    <mergeCell ref="A1:B1"/>
    <mergeCell ref="A2:B2"/>
    <mergeCell ref="A4:B4"/>
    <mergeCell ref="A12:B12"/>
    <mergeCell ref="A19:B19"/>
    <mergeCell ref="A25:B25"/>
    <mergeCell ref="A42:C42"/>
    <mergeCell ref="E12:F12"/>
    <mergeCell ref="E19:F19"/>
    <mergeCell ref="E25:F25"/>
    <mergeCell ref="E42:G42"/>
  </mergeCells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workbookViewId="0"/>
  </sheetViews>
  <sheetFormatPr defaultRowHeight="14.4" x14ac:dyDescent="0.3"/>
  <sheetData>
    <row r="1" spans="1:7" x14ac:dyDescent="0.3">
      <c r="A1" t="s">
        <v>51</v>
      </c>
      <c r="B1" t="s">
        <v>16</v>
      </c>
      <c r="C1" t="s">
        <v>54</v>
      </c>
      <c r="E1" t="s">
        <v>51</v>
      </c>
      <c r="F1" t="s">
        <v>17</v>
      </c>
      <c r="G1" t="s">
        <v>54</v>
      </c>
    </row>
    <row r="2" spans="1:7" x14ac:dyDescent="0.3">
      <c r="A2">
        <v>2.3325824696062299E-5</v>
      </c>
      <c r="B2">
        <f>((Export!B35-Export!B36)*(Export!B38+A2+Export!B37-SQRT(POWER(Export!B38+A2+Export!B37,2)-(4*Export!B38*A2)))/(2*Export!B38))+Export!B36</f>
        <v>945.78854504607705</v>
      </c>
      <c r="C2">
        <f t="shared" ref="C2:C33" si="0">B2</f>
        <v>945.78854504607705</v>
      </c>
      <c r="E2">
        <v>2.3325824696062299E-5</v>
      </c>
      <c r="F2">
        <f>((Export!F35-Export!F36)*(Export!F38+E2+Export!F37-SQRT(POWER(Export!F38+E2+Export!F37,2)-(4*Export!F38*E2)))/(2*Export!F38))+Export!F36</f>
        <v>952.76987948009423</v>
      </c>
      <c r="G2">
        <f t="shared" ref="G2:G33" si="1">F2</f>
        <v>952.76987948009423</v>
      </c>
    </row>
    <row r="3" spans="1:7" x14ac:dyDescent="0.3">
      <c r="A3">
        <v>2.17637639100573E-5</v>
      </c>
      <c r="B3">
        <f>((Export!B35-Export!B36)*(Export!B38+A3+Export!B37-SQRT(POWER(Export!B38+A3+Export!B37,2)-(4*Export!B38*A3)))/(2*Export!B38))+Export!B36</f>
        <v>945.80190322658257</v>
      </c>
      <c r="C3">
        <f t="shared" si="0"/>
        <v>945.80190322658257</v>
      </c>
      <c r="E3">
        <v>2.17637639100573E-5</v>
      </c>
      <c r="F3">
        <f>((Export!F35-Export!F36)*(Export!F38+E3+Export!F37-SQRT(POWER(Export!F38+E3+Export!F37,2)-(4*Export!F38*E3)))/(2*Export!F38))+Export!F36</f>
        <v>952.77161104147456</v>
      </c>
      <c r="G3">
        <f t="shared" si="1"/>
        <v>952.77161104147456</v>
      </c>
    </row>
    <row r="4" spans="1:7" x14ac:dyDescent="0.3">
      <c r="A4">
        <v>2.0306309667699301E-5</v>
      </c>
      <c r="B4">
        <f>((Export!B35-Export!B36)*(Export!B38+A4+Export!B37-SQRT(POWER(Export!B38+A4+Export!B37,2)-(4*Export!B38*A4)))/(2*Export!B38))+Export!B36</f>
        <v>945.81617192123133</v>
      </c>
      <c r="C4">
        <f t="shared" si="0"/>
        <v>945.81617192123133</v>
      </c>
      <c r="E4">
        <v>2.0306309667699301E-5</v>
      </c>
      <c r="F4">
        <f>((Export!F35-Export!F36)*(Export!F38+E4+Export!F37-SQRT(POWER(Export!F38+E4+Export!F37,2)-(4*Export!F38*E4)))/(2*Export!F38))+Export!F36</f>
        <v>952.77346365221172</v>
      </c>
      <c r="G4">
        <f t="shared" si="1"/>
        <v>952.77346365221172</v>
      </c>
    </row>
    <row r="5" spans="1:7" x14ac:dyDescent="0.3">
      <c r="A5">
        <v>1.89464567813084E-5</v>
      </c>
      <c r="B5">
        <f>((Export!B35-Export!B36)*(Export!B38+A5+Export!B37-SQRT(POWER(Export!B38+A5+Export!B37,2)-(4*Export!B38*A5)))/(2*Export!B38))+Export!B36</f>
        <v>945.83140958562478</v>
      </c>
      <c r="C5">
        <f t="shared" si="0"/>
        <v>945.83140958562478</v>
      </c>
      <c r="E5">
        <v>1.89464567813084E-5</v>
      </c>
      <c r="F5">
        <f>((Export!F35-Export!F36)*(Export!F38+E5+Export!F37-SQRT(POWER(Export!F38+E5+Export!F37,2)-(4*Export!F38*E5)))/(2*Export!F38))+Export!F36</f>
        <v>952.7754455293026</v>
      </c>
      <c r="G5">
        <f t="shared" si="1"/>
        <v>952.7754455293026</v>
      </c>
    </row>
    <row r="6" spans="1:7" x14ac:dyDescent="0.3">
      <c r="A6">
        <v>1.76776691796929E-5</v>
      </c>
      <c r="B6">
        <f>((Export!B35-Export!B36)*(Export!B38+A6+Export!B37-SQRT(POWER(Export!B38+A6+Export!B37,2)-(4*Export!B38*A6)))/(2*Export!B38))+Export!B36</f>
        <v>945.8476779079075</v>
      </c>
      <c r="C6">
        <f t="shared" si="0"/>
        <v>945.8476779079075</v>
      </c>
      <c r="E6">
        <v>1.76776691796929E-5</v>
      </c>
      <c r="F6">
        <f>((Export!F35-Export!F36)*(Export!F38+E6+Export!F37-SQRT(POWER(Export!F38+E6+Export!F37,2)-(4*Export!F38*E6)))/(2*Export!F38))+Export!F36</f>
        <v>952.77756541155816</v>
      </c>
      <c r="G6">
        <f t="shared" si="1"/>
        <v>952.77756541155816</v>
      </c>
    </row>
    <row r="7" spans="1:7" x14ac:dyDescent="0.3">
      <c r="A7">
        <v>1.649384849282E-5</v>
      </c>
      <c r="B7">
        <f>((Export!B35-Export!B36)*(Export!B38+A7+Export!B37-SQRT(POWER(Export!B38+A7+Export!B37,2)-(4*Export!B38*A7)))/(2*Export!B38))+Export!B36</f>
        <v>945.86504191125937</v>
      </c>
      <c r="C7">
        <f t="shared" si="0"/>
        <v>945.86504191125937</v>
      </c>
      <c r="E7">
        <v>1.649384849282E-5</v>
      </c>
      <c r="F7">
        <f>((Export!F35-Export!F36)*(Export!F38+E7+Export!F37-SQRT(POWER(Export!F38+E7+Export!F37,2)-(4*Export!F38*E7)))/(2*Export!F38))+Export!F36</f>
        <v>952.77983258742995</v>
      </c>
      <c r="G7">
        <f t="shared" si="1"/>
        <v>952.77983258742995</v>
      </c>
    </row>
    <row r="8" spans="1:7" x14ac:dyDescent="0.3">
      <c r="A8">
        <v>1.5389304740277302E-5</v>
      </c>
      <c r="B8">
        <f>((Export!B35-Export!B36)*(Export!B38+A8+Export!B37-SQRT(POWER(Export!B38+A8+Export!B37,2)-(4*Export!B38*A8)))/(2*Export!B38))+Export!B36</f>
        <v>945.88357004744046</v>
      </c>
      <c r="C8">
        <f t="shared" si="0"/>
        <v>945.88357004744046</v>
      </c>
      <c r="E8">
        <v>1.5389304740277302E-5</v>
      </c>
      <c r="F8">
        <f>((Export!F35-Export!F36)*(Export!F38+E8+Export!F37-SQRT(POWER(Export!F38+E8+Export!F37,2)-(4*Export!F38*E8)))/(2*Export!F38))+Export!F36</f>
        <v>952.78225692350566</v>
      </c>
      <c r="G8">
        <f t="shared" si="1"/>
        <v>952.78225692350566</v>
      </c>
    </row>
    <row r="9" spans="1:7" x14ac:dyDescent="0.3">
      <c r="A9">
        <v>1.43587289826395E-5</v>
      </c>
      <c r="B9">
        <f>((Export!B35-Export!B36)*(Export!B38+A9+Export!B37-SQRT(POWER(Export!B38+A9+Export!B37,2)-(4*Export!B38*A9)))/(2*Export!B38))+Export!B36</f>
        <v>945.90333427892551</v>
      </c>
      <c r="C9">
        <f t="shared" si="0"/>
        <v>945.90333427892551</v>
      </c>
      <c r="E9">
        <v>1.43587289826395E-5</v>
      </c>
      <c r="F9">
        <f>((Export!F35-Export!F36)*(Export!F38+E9+Export!F37-SQRT(POWER(Export!F38+E9+Export!F37,2)-(4*Export!F38*E9)))/(2*Export!F38))+Export!F36</f>
        <v>952.78484889355354</v>
      </c>
      <c r="G9">
        <f t="shared" si="1"/>
        <v>952.78484889355354</v>
      </c>
    </row>
    <row r="10" spans="1:7" x14ac:dyDescent="0.3">
      <c r="A10">
        <v>1.3397167804292801E-5</v>
      </c>
      <c r="B10">
        <f>((Export!B35-Export!B36)*(Export!B38+A10+Export!B37-SQRT(POWER(Export!B38+A10+Export!B37,2)-(4*Export!B38*A10)))/(2*Export!B38))+Export!B36</f>
        <v>945.92441014685994</v>
      </c>
      <c r="C10">
        <f t="shared" si="0"/>
        <v>945.92441014685994</v>
      </c>
      <c r="E10">
        <v>1.3397167804292801E-5</v>
      </c>
      <c r="F10">
        <f>((Export!F35-Export!F36)*(Export!F38+E10+Export!F37-SQRT(POWER(Export!F38+E10+Export!F37,2)-(4*Export!F38*E10)))/(2*Export!F38))+Export!F36</f>
        <v>952.78761960795885</v>
      </c>
      <c r="G10">
        <f t="shared" si="1"/>
        <v>952.78761960795885</v>
      </c>
    </row>
    <row r="11" spans="1:7" x14ac:dyDescent="0.3">
      <c r="A11">
        <v>1.24999995050665E-5</v>
      </c>
      <c r="B11">
        <f>((Export!B35-Export!B36)*(Export!B38+A11+Export!B37-SQRT(POWER(Export!B38+A11+Export!B37,2)-(4*Export!B38*A11)))/(2*Export!B38))+Export!B36</f>
        <v>945.94687682171593</v>
      </c>
      <c r="C11">
        <f t="shared" si="0"/>
        <v>945.94687682171593</v>
      </c>
      <c r="E11">
        <v>1.24999995050665E-5</v>
      </c>
      <c r="F11">
        <f>((Export!F35-Export!F36)*(Export!F38+E11+Export!F37-SQRT(POWER(Export!F38+E11+Export!F37,2)-(4*Export!F38*E11)))/(2*Export!F38))+Export!F36</f>
        <v>952.7905808433627</v>
      </c>
      <c r="G11">
        <f t="shared" si="1"/>
        <v>952.7905808433627</v>
      </c>
    </row>
    <row r="12" spans="1:7" x14ac:dyDescent="0.3">
      <c r="A12">
        <v>1.1662911886241901E-5</v>
      </c>
      <c r="B12">
        <f>((Export!B35-Export!B36)*(Export!B38+A12+Export!B37-SQRT(POWER(Export!B38+A12+Export!B37,2)-(4*Export!B38*A12)))/(2*Export!B38))+Export!B36</f>
        <v>945.97081713316436</v>
      </c>
      <c r="C12">
        <f t="shared" si="0"/>
        <v>945.97081713316436</v>
      </c>
      <c r="E12">
        <v>1.1662911886241901E-5</v>
      </c>
      <c r="F12">
        <f>((Export!F35-Export!F36)*(Export!F38+E12+Export!F37-SQRT(POWER(Export!F38+E12+Export!F37,2)-(4*Export!F38*E12)))/(2*Export!F38))+Export!F36</f>
        <v>952.79374507227647</v>
      </c>
      <c r="G12">
        <f t="shared" si="1"/>
        <v>952.79374507227647</v>
      </c>
    </row>
    <row r="13" spans="1:7" x14ac:dyDescent="0.3">
      <c r="A13">
        <v>1.0881881524163999E-5</v>
      </c>
      <c r="B13">
        <f>((Export!B35-Export!B36)*(Export!B38+A13+Export!B37-SQRT(POWER(Export!B38+A13+Export!B37,2)-(4*Export!B38*A13)))/(2*Export!B38))+Export!B36</f>
        <v>945.99631757531415</v>
      </c>
      <c r="C13">
        <f t="shared" si="0"/>
        <v>945.99631757531415</v>
      </c>
      <c r="E13">
        <v>1.0881881524163999E-5</v>
      </c>
      <c r="F13">
        <f>((Export!F35-Export!F36)*(Export!F38+E13+Export!F37-SQRT(POWER(Export!F38+E13+Export!F37,2)-(4*Export!F38*E13)))/(2*Export!F38))+Export!F36</f>
        <v>952.79712549240276</v>
      </c>
      <c r="G13">
        <f t="shared" si="1"/>
        <v>952.79712549240276</v>
      </c>
    </row>
    <row r="14" spans="1:7" x14ac:dyDescent="0.3">
      <c r="A14">
        <v>1.01531544318388E-5</v>
      </c>
      <c r="B14">
        <f>((Export!B35-Export!B36)*(Export!B38+A14+Export!B37-SQRT(POWER(Export!B38+A14+Export!B37,2)-(4*Export!B38*A14)))/(2*Export!B38))+Export!B36</f>
        <v>946.02346828305087</v>
      </c>
      <c r="C14">
        <f t="shared" si="0"/>
        <v>946.02346828305087</v>
      </c>
      <c r="E14">
        <v>1.01531544318388E-5</v>
      </c>
      <c r="F14">
        <f>((Export!F35-Export!F36)*(Export!F38+E14+Export!F37-SQRT(POWER(Export!F38+E14+Export!F37,2)-(4*Export!F38*E14)))/(2*Export!F38))+Export!F36</f>
        <v>952.80073605534369</v>
      </c>
      <c r="G14">
        <f t="shared" si="1"/>
        <v>952.80073605534369</v>
      </c>
    </row>
    <row r="15" spans="1:7" x14ac:dyDescent="0.3">
      <c r="A15">
        <v>9.4732280155648006E-6</v>
      </c>
      <c r="B15">
        <f>((Export!B35-Export!B36)*(Export!B38+A15+Export!B37-SQRT(POWER(Export!B38+A15+Export!B37,2)-(4*Export!B38*A15)))/(2*Export!B38))+Export!B36</f>
        <v>946.05236297484623</v>
      </c>
      <c r="C15">
        <f t="shared" si="0"/>
        <v>946.05236297484623</v>
      </c>
      <c r="E15">
        <v>9.4732280155648006E-6</v>
      </c>
      <c r="F15">
        <f>((Export!F35-Export!F36)*(Export!F38+E15+Export!F37-SQRT(POWER(Export!F38+E15+Export!F37,2)-(4*Export!F38*E15)))/(2*Export!F38))+Export!F36</f>
        <v>952.80459149432124</v>
      </c>
      <c r="G15">
        <f t="shared" si="1"/>
        <v>952.80459149432124</v>
      </c>
    </row>
    <row r="16" spans="1:7" x14ac:dyDescent="0.3">
      <c r="A16">
        <v>8.8388342398756298E-6</v>
      </c>
      <c r="B16">
        <f>((Export!B35-Export!B36)*(Export!B38+A16+Export!B37-SQRT(POWER(Export!B38+A16+Export!B37,2)-(4*Export!B38*A16)))/(2*Export!B38))+Export!B36</f>
        <v>946.08309885698907</v>
      </c>
      <c r="C16">
        <f t="shared" si="0"/>
        <v>946.08309885698907</v>
      </c>
      <c r="E16">
        <v>8.8388342398756298E-6</v>
      </c>
      <c r="F16">
        <f>((Export!F35-Export!F36)*(Export!F38+E16+Export!F37-SQRT(POWER(Export!F38+E16+Export!F37,2)-(4*Export!F38*E16)))/(2*Export!F38))+Export!F36</f>
        <v>952.80870735048154</v>
      </c>
      <c r="G16">
        <f t="shared" si="1"/>
        <v>952.80870735048154</v>
      </c>
    </row>
    <row r="17" spans="1:7" x14ac:dyDescent="0.3">
      <c r="A17">
        <v>8.2469239198757006E-6</v>
      </c>
      <c r="B17">
        <f>((Export!B35-Export!B36)*(Export!B38+A17+Export!B37-SQRT(POWER(Export!B38+A17+Export!B37,2)-(4*Export!B38*A17)))/(2*Export!B38))+Export!B36</f>
        <v>946.11577648383889</v>
      </c>
      <c r="C17">
        <f t="shared" si="0"/>
        <v>946.11577648383889</v>
      </c>
      <c r="E17">
        <v>8.2469239198757006E-6</v>
      </c>
      <c r="F17">
        <f>((Export!F35-Export!F36)*(Export!F38+E17+Export!F37-SQRT(POWER(Export!F38+E17+Export!F37,2)-(4*Export!F38*E17)))/(2*Export!F38))+Export!F36</f>
        <v>952.8130999972791</v>
      </c>
      <c r="G17">
        <f t="shared" si="1"/>
        <v>952.8130999972791</v>
      </c>
    </row>
    <row r="18" spans="1:7" x14ac:dyDescent="0.3">
      <c r="A18">
        <v>7.6946520654713504E-6</v>
      </c>
      <c r="B18">
        <f>((Export!B35-Export!B36)*(Export!B38+A18+Export!B37-SQRT(POWER(Export!B38+A18+Export!B37,2)-(4*Export!B38*A18)))/(2*Export!B38))+Export!B36</f>
        <v>946.15049956834491</v>
      </c>
      <c r="C18">
        <f t="shared" si="0"/>
        <v>946.15049956834491</v>
      </c>
      <c r="E18">
        <v>7.6946520654713504E-6</v>
      </c>
      <c r="F18">
        <f>((Export!F35-Export!F36)*(Export!F38+E18+Export!F37-SQRT(POWER(Export!F38+E18+Export!F37,2)-(4*Export!F38*E18)))/(2*Export!F38))+Export!F36</f>
        <v>952.81778666237437</v>
      </c>
      <c r="G18">
        <f t="shared" si="1"/>
        <v>952.81778666237437</v>
      </c>
    </row>
    <row r="19" spans="1:7" x14ac:dyDescent="0.3">
      <c r="A19">
        <v>7.1793642070551398E-6</v>
      </c>
      <c r="B19">
        <f>((Export!B35-Export!B36)*(Export!B38+A19+Export!B37-SQRT(POWER(Export!B38+A19+Export!B37,2)-(4*Export!B38*A19)))/(2*Export!B38))+Export!B36</f>
        <v>946.18737473677447</v>
      </c>
      <c r="C19">
        <f t="shared" si="0"/>
        <v>946.18737473677447</v>
      </c>
      <c r="E19">
        <v>7.1793642070551398E-6</v>
      </c>
      <c r="F19">
        <f>((Export!F35-Export!F36)*(Export!F38+E19+Export!F37-SQRT(POWER(Export!F38+E19+Export!F37,2)-(4*Export!F38*E19)))/(2*Export!F38))+Export!F36</f>
        <v>952.82278544639166</v>
      </c>
      <c r="G19">
        <f t="shared" si="1"/>
        <v>952.82278544639166</v>
      </c>
    </row>
    <row r="20" spans="1:7" x14ac:dyDescent="0.3">
      <c r="A20">
        <v>6.6985836369181202E-6</v>
      </c>
      <c r="B20">
        <f>((Export!B35-Export!B36)*(Export!B38+A20+Export!B37-SQRT(POWER(Export!B38+A20+Export!B37,2)-(4*Export!B38*A20)))/(2*Export!B38))+Export!B36</f>
        <v>946.22651122137552</v>
      </c>
      <c r="C20">
        <f t="shared" si="0"/>
        <v>946.22651122137552</v>
      </c>
      <c r="E20">
        <v>6.6985836369181202E-6</v>
      </c>
      <c r="F20">
        <f>((Export!F35-Export!F36)*(Export!F38+E20+Export!F37-SQRT(POWER(Export!F38+E20+Export!F37,2)-(4*Export!F38*E20)))/(2*Export!F38))+Export!F36</f>
        <v>952.82811533780534</v>
      </c>
      <c r="G20">
        <f t="shared" si="1"/>
        <v>952.82811533780534</v>
      </c>
    </row>
    <row r="21" spans="1:7" x14ac:dyDescent="0.3">
      <c r="A21">
        <v>6.24999950506654E-6</v>
      </c>
      <c r="B21">
        <f>((Export!B35-Export!B36)*(Export!B38+A21+Export!B37-SQRT(POWER(Export!B38+A21+Export!B37,2)-(4*Export!B38*A21)))/(2*Export!B38))+Export!B36</f>
        <v>946.26802048453828</v>
      </c>
      <c r="C21">
        <f t="shared" si="0"/>
        <v>946.26802048453828</v>
      </c>
      <c r="E21">
        <v>6.24999950506654E-6</v>
      </c>
      <c r="F21">
        <f>((Export!F35-Export!F36)*(Export!F38+E21+Export!F37-SQRT(POWER(Export!F38+E21+Export!F37,2)-(4*Export!F38*E21)))/(2*Export!F38))+Export!F36</f>
        <v>952.83379622312975</v>
      </c>
      <c r="G21">
        <f t="shared" si="1"/>
        <v>952.83379622312975</v>
      </c>
    </row>
    <row r="22" spans="1:7" x14ac:dyDescent="0.3">
      <c r="A22">
        <v>5.8314557122263402E-6</v>
      </c>
      <c r="B22">
        <f>((Export!B35-Export!B36)*(Export!B38+A22+Export!B37-SQRT(POWER(Export!B38+A22+Export!B37,2)-(4*Export!B38*A22)))/(2*Export!B38))+Export!B36</f>
        <v>946.31201576800038</v>
      </c>
      <c r="C22">
        <f t="shared" si="0"/>
        <v>946.31201576800038</v>
      </c>
      <c r="E22">
        <v>5.8314557122263402E-6</v>
      </c>
      <c r="F22">
        <f>((Export!F35-Export!F36)*(Export!F38+E22+Export!F37-SQRT(POWER(Export!F38+E22+Export!F37,2)-(4*Export!F38*E22)))/(2*Export!F38))+Export!F36</f>
        <v>952.83984889149258</v>
      </c>
      <c r="G22">
        <f t="shared" si="1"/>
        <v>952.83984889149258</v>
      </c>
    </row>
    <row r="23" spans="1:7" x14ac:dyDescent="0.3">
      <c r="A23">
        <v>5.4409405466497202E-6</v>
      </c>
      <c r="B23">
        <f>((Export!B35-Export!B36)*(Export!B38+A23+Export!B37-SQRT(POWER(Export!B38+A23+Export!B37,2)-(4*Export!B38*A23)))/(2*Export!B38))+Export!B36</f>
        <v>946.35861156076044</v>
      </c>
      <c r="C23">
        <f t="shared" si="0"/>
        <v>946.35861156076044</v>
      </c>
      <c r="E23">
        <v>5.4409405466497202E-6</v>
      </c>
      <c r="F23">
        <f>((Export!F35-Export!F36)*(Export!F38+E23+Export!F37-SQRT(POWER(Export!F38+E23+Export!F37,2)-(4*Export!F38*E23)))/(2*Export!F38))+Export!F36</f>
        <v>952.84629503257361</v>
      </c>
      <c r="G23">
        <f t="shared" si="1"/>
        <v>952.84629503257361</v>
      </c>
    </row>
    <row r="24" spans="1:7" x14ac:dyDescent="0.3">
      <c r="A24">
        <v>5.0765770149139601E-6</v>
      </c>
      <c r="B24">
        <f>((Export!B35-Export!B36)*(Export!B38+A24+Export!B37-SQRT(POWER(Export!B38+A24+Export!B37,2)-(4*Export!B38*A24)))/(2*Export!B38))+Export!B36</f>
        <v>946.40792297965277</v>
      </c>
      <c r="C24">
        <f t="shared" si="0"/>
        <v>946.40792297965277</v>
      </c>
      <c r="E24">
        <v>5.0765770149139601E-6</v>
      </c>
      <c r="F24">
        <f>((Export!F35-Export!F36)*(Export!F38+E24+Export!F37-SQRT(POWER(Export!F38+E24+Export!F37,2)-(4*Export!F38*E24)))/(2*Export!F38))+Export!F36</f>
        <v>952.85315722678934</v>
      </c>
      <c r="G24">
        <f t="shared" si="1"/>
        <v>952.85315722678934</v>
      </c>
    </row>
    <row r="25" spans="1:7" x14ac:dyDescent="0.3">
      <c r="A25">
        <v>4.7366138202376904E-6</v>
      </c>
      <c r="B25">
        <f>((Export!B35-Export!B36)*(Export!B38+A25+Export!B37-SQRT(POWER(Export!B38+A25+Export!B37,2)-(4*Export!B38*A25)))/(2*Export!B38))+Export!B36</f>
        <v>946.46006505704099</v>
      </c>
      <c r="C25">
        <f t="shared" si="0"/>
        <v>946.46006505704099</v>
      </c>
      <c r="E25">
        <v>4.7366138202376904E-6</v>
      </c>
      <c r="F25">
        <f>((Export!F35-Export!F36)*(Export!F38+E25+Export!F37-SQRT(POWER(Export!F38+E25+Export!F37,2)-(4*Export!F38*E25)))/(2*Export!F38))+Export!F36</f>
        <v>952.86045892649884</v>
      </c>
      <c r="G25">
        <f t="shared" si="1"/>
        <v>952.86045892649884</v>
      </c>
    </row>
    <row r="26" spans="1:7" x14ac:dyDescent="0.3">
      <c r="A26">
        <v>4.41941694495242E-6</v>
      </c>
      <c r="B26">
        <f>((Export!B35-Export!B36)*(Export!B38+A26+Export!B37-SQRT(POWER(Export!B38+A26+Export!B37,2)-(4*Export!B38*A26)))/(2*Export!B38))+Export!B36</f>
        <v>946.51515193085334</v>
      </c>
      <c r="C26">
        <f t="shared" si="0"/>
        <v>946.51515193085334</v>
      </c>
      <c r="E26">
        <v>4.41941694495242E-6</v>
      </c>
      <c r="F26">
        <f>((Export!F35-Export!F36)*(Export!F38+E26+Export!F37-SQRT(POWER(Export!F38+E26+Export!F37,2)-(4*Export!F38*E26)))/(2*Export!F38))+Export!F36</f>
        <v>952.86822442690936</v>
      </c>
      <c r="G26">
        <f t="shared" si="1"/>
        <v>952.86822442690936</v>
      </c>
    </row>
    <row r="27" spans="1:7" x14ac:dyDescent="0.3">
      <c r="A27">
        <v>4.1234617966706996E-6</v>
      </c>
      <c r="B27">
        <f>((Export!B35-Export!B36)*(Export!B38+A27+Export!B37-SQRT(POWER(Export!B38+A27+Export!B37,2)-(4*Export!B38*A27)))/(2*Export!B38))+Export!B36</f>
        <v>946.57329593320719</v>
      </c>
      <c r="C27">
        <f t="shared" si="0"/>
        <v>946.57329593320719</v>
      </c>
      <c r="E27">
        <v>4.1234617966706996E-6</v>
      </c>
      <c r="F27">
        <f>((Export!F35-Export!F36)*(Export!F38+E27+Export!F37-SQRT(POWER(Export!F38+E27+Export!F37,2)-(4*Export!F38*E27)))/(2*Export!F38))+Export!F36</f>
        <v>952.87647882526096</v>
      </c>
      <c r="G27">
        <f t="shared" si="1"/>
        <v>952.87647882526096</v>
      </c>
    </row>
    <row r="28" spans="1:7" x14ac:dyDescent="0.3">
      <c r="A28">
        <v>3.8473258804020402E-6</v>
      </c>
      <c r="B28">
        <f>((Export!B35-Export!B36)*(Export!B38+A28+Export!B37-SQRT(POWER(Export!B38+A28+Export!B37,2)-(4*Export!B38*A28)))/(2*Export!B38))+Export!B36</f>
        <v>946.6346065752457</v>
      </c>
      <c r="C28">
        <f t="shared" si="0"/>
        <v>946.6346065752457</v>
      </c>
      <c r="E28">
        <v>3.8473258804020402E-6</v>
      </c>
      <c r="F28">
        <f>((Export!F35-Export!F36)*(Export!F38+E28+Export!F37-SQRT(POWER(Export!F38+E28+Export!F37,2)-(4*Export!F38*E28)))/(2*Export!F38))+Export!F36</f>
        <v>952.88524796678496</v>
      </c>
      <c r="G28">
        <f t="shared" si="1"/>
        <v>952.88524796678496</v>
      </c>
    </row>
    <row r="29" spans="1:7" x14ac:dyDescent="0.3">
      <c r="A29">
        <v>3.5896819613952698E-6</v>
      </c>
      <c r="B29">
        <f>((Export!B35-Export!B36)*(Export!B38+A29+Export!B37-SQRT(POWER(Export!B38+A29+Export!B37,2)-(4*Export!B38*A29)))/(2*Export!B38))+Export!B36</f>
        <v>946.69918942750576</v>
      </c>
      <c r="C29">
        <f t="shared" si="0"/>
        <v>946.69918942750576</v>
      </c>
      <c r="E29">
        <v>3.5896819613952698E-6</v>
      </c>
      <c r="F29">
        <f>((Export!F35-Export!F36)*(Export!F38+E29+Export!F37-SQRT(POWER(Export!F38+E29+Export!F37,2)-(4*Export!F38*E29)))/(2*Export!F38))+Export!F36</f>
        <v>952.8945583758541</v>
      </c>
      <c r="G29">
        <f t="shared" si="1"/>
        <v>952.8945583758541</v>
      </c>
    </row>
    <row r="30" spans="1:7" x14ac:dyDescent="0.3">
      <c r="A30">
        <v>3.3492916858449298E-6</v>
      </c>
      <c r="B30">
        <f>((Export!B35-Export!B36)*(Export!B38+A30+Export!B37-SQRT(POWER(Export!B38+A30+Export!B37,2)-(4*Export!B38*A30)))/(2*Export!B38))+Export!B36</f>
        <v>946.76714489723213</v>
      </c>
      <c r="C30">
        <f t="shared" si="0"/>
        <v>946.76714489723213</v>
      </c>
      <c r="E30">
        <v>3.3492916858449298E-6</v>
      </c>
      <c r="F30">
        <f>((Export!F35-Export!F36)*(Export!F38+E30+Export!F37-SQRT(POWER(Export!F38+E30+Export!F37,2)-(4*Export!F38*E30)))/(2*Export!F38))+Export!F36</f>
        <v>952.90443717069184</v>
      </c>
      <c r="G30">
        <f t="shared" si="1"/>
        <v>952.90443717069184</v>
      </c>
    </row>
    <row r="31" spans="1:7" x14ac:dyDescent="0.3">
      <c r="A31">
        <v>3.1249996287999202E-6</v>
      </c>
      <c r="B31">
        <f>((Export!B35-Export!B36)*(Export!B38+A31+Export!B37-SQRT(POWER(Export!B38+A31+Export!B37,2)-(4*Export!B38*A31)))/(2*Export!B38))+Export!B36</f>
        <v>946.83856690652817</v>
      </c>
      <c r="C31">
        <f t="shared" si="0"/>
        <v>946.83856690652817</v>
      </c>
      <c r="E31">
        <v>3.1249996287999202E-6</v>
      </c>
      <c r="F31">
        <f>((Export!F35-Export!F36)*(Export!F38+E31+Export!F37-SQRT(POWER(Export!F38+E31+Export!F37,2)-(4*Export!F38*E31)))/(2*Export!F38))+Export!F36</f>
        <v>952.91491195997298</v>
      </c>
      <c r="G31">
        <f t="shared" si="1"/>
        <v>952.91491195997298</v>
      </c>
    </row>
    <row r="32" spans="1:7" x14ac:dyDescent="0.3">
      <c r="A32">
        <v>2.9157277406658701E-6</v>
      </c>
      <c r="B32">
        <f>((Export!B35-Export!B36)*(Export!B38+A32+Export!B37-SQRT(POWER(Export!B38+A32+Export!B37,2)-(4*Export!B38*A32)))/(2*Export!B38))+Export!B36</f>
        <v>946.91354147810375</v>
      </c>
      <c r="C32">
        <f t="shared" si="0"/>
        <v>946.91354147810375</v>
      </c>
      <c r="E32">
        <v>2.9157277406658701E-6</v>
      </c>
      <c r="F32">
        <f>((Export!F35-Export!F36)*(Export!F38+E32+Export!F37-SQRT(POWER(Export!F38+E32+Export!F37,2)-(4*Export!F38*E32)))/(2*Export!F38))+Export!F36</f>
        <v>952.92601071965555</v>
      </c>
      <c r="G32">
        <f t="shared" si="1"/>
        <v>952.92601071965555</v>
      </c>
    </row>
    <row r="33" spans="1:7" x14ac:dyDescent="0.3">
      <c r="A33">
        <v>2.7204701656087199E-6</v>
      </c>
      <c r="B33">
        <f>((Export!B35-Export!B36)*(Export!B38+A33+Export!B37-SQRT(POWER(Export!B38+A33+Export!B37,2)-(4*Export!B38*A33)))/(2*Export!B38))+Export!B36</f>
        <v>946.99214523862895</v>
      </c>
      <c r="C33">
        <f t="shared" si="0"/>
        <v>946.99214523862895</v>
      </c>
      <c r="E33">
        <v>2.7204701656087199E-6</v>
      </c>
      <c r="F33">
        <f>((Export!F35-Export!F36)*(Export!F38+E33+Export!F37-SQRT(POWER(Export!F38+E33+Export!F37,2)-(4*Export!F38*E33)))/(2*Export!F38))+Export!F36</f>
        <v>952.93776164842495</v>
      </c>
      <c r="G33">
        <f t="shared" si="1"/>
        <v>952.93776164842495</v>
      </c>
    </row>
    <row r="34" spans="1:7" x14ac:dyDescent="0.3">
      <c r="A34">
        <v>2.5382884069542601E-6</v>
      </c>
      <c r="B34">
        <f>((Export!B35-Export!B36)*(Export!B38+A34+Export!B37-SQRT(POWER(Export!B38+A34+Export!B37,2)-(4*Export!B38*A34)))/(2*Export!B38))+Export!B36</f>
        <v>947.07444385330484</v>
      </c>
      <c r="C34">
        <f t="shared" ref="C34:C65" si="2">B34</f>
        <v>947.07444385330484</v>
      </c>
      <c r="E34">
        <v>2.5382884069542601E-6</v>
      </c>
      <c r="F34">
        <f>((Export!F35-Export!F36)*(Export!F38+E34+Export!F37-SQRT(POWER(Export!F38+E34+Export!F37,2)-(4*Export!F38*E34)))/(2*Export!F38))+Export!F36</f>
        <v>952.95019300022648</v>
      </c>
      <c r="G34">
        <f t="shared" ref="G34:G65" si="3">F34</f>
        <v>952.95019300022648</v>
      </c>
    </row>
    <row r="35" spans="1:7" x14ac:dyDescent="0.3">
      <c r="A35">
        <v>2.3683068163465E-6</v>
      </c>
      <c r="B35">
        <f>((Export!B35-Export!B36)*(Export!B38+A35+Export!B37-SQRT(POWER(Export!B38+A35+Export!B37,2)-(4*Export!B38*A35)))/(2*Export!B38))+Export!B36</f>
        <v>947.16049040912776</v>
      </c>
      <c r="C35">
        <f t="shared" si="2"/>
        <v>947.16049040912776</v>
      </c>
      <c r="E35">
        <v>2.3683068163465E-6</v>
      </c>
      <c r="F35">
        <f>((Export!F35-Export!F36)*(Export!F38+E35+Export!F37-SQRT(POWER(Export!F38+E35+Export!F37,2)-(4*Export!F38*E35)))/(2*Export!F38))+Export!F36</f>
        <v>952.9633328925147</v>
      </c>
      <c r="G35">
        <f t="shared" si="3"/>
        <v>952.9633328925147</v>
      </c>
    </row>
    <row r="36" spans="1:7" x14ac:dyDescent="0.3">
      <c r="A36">
        <v>2.2097083849835202E-6</v>
      </c>
      <c r="B36">
        <f>((Export!B35-Export!B36)*(Export!B38+A36+Export!B37-SQRT(POWER(Export!B38+A36+Export!B37,2)-(4*Export!B38*A36)))/(2*Export!B38))+Export!B36</f>
        <v>947.25032376840727</v>
      </c>
      <c r="C36">
        <f t="shared" si="2"/>
        <v>947.25032376840727</v>
      </c>
      <c r="E36">
        <v>2.2097083849835202E-6</v>
      </c>
      <c r="F36">
        <f>((Export!F35-Export!F36)*(Export!F38+E36+Export!F37-SQRT(POWER(Export!F38+E36+Export!F37,2)-(4*Export!F38*E36)))/(2*Export!F38))+Export!F36</f>
        <v>952.97720908907411</v>
      </c>
      <c r="G36">
        <f t="shared" si="3"/>
        <v>952.97720908907411</v>
      </c>
    </row>
    <row r="37" spans="1:7" x14ac:dyDescent="0.3">
      <c r="A37">
        <v>2.06173081670178E-6</v>
      </c>
      <c r="B37">
        <f>((Export!B35-Export!B36)*(Export!B38+A37+Export!B37-SQRT(POWER(Export!B38+A37+Export!B37,2)-(4*Export!B38*A37)))/(2*Export!B38))+Export!B36</f>
        <v>947.34396691824099</v>
      </c>
      <c r="C37">
        <f t="shared" si="2"/>
        <v>947.34396691824099</v>
      </c>
      <c r="E37">
        <v>2.06173081670178E-6</v>
      </c>
      <c r="F37">
        <f>((Export!F35-Export!F36)*(Export!F38+E37+Export!F37-SQRT(POWER(Export!F38+E37+Export!F37,2)-(4*Export!F38*E37)))/(2*Export!F38))+Export!F36</f>
        <v>952.99184875656601</v>
      </c>
      <c r="G37">
        <f t="shared" si="3"/>
        <v>952.99184875656601</v>
      </c>
    </row>
    <row r="38" spans="1:7" x14ac:dyDescent="0.3">
      <c r="A38">
        <v>1.9236628640342098E-6</v>
      </c>
      <c r="B38">
        <f>((Export!B35-Export!B36)*(Export!B38+A38+Export!B37-SQRT(POWER(Export!B38+A38+Export!B37,2)-(4*Export!B38*A38)))/(2*Export!B38))+Export!B36</f>
        <v>947.44142534573029</v>
      </c>
      <c r="C38">
        <f t="shared" si="2"/>
        <v>947.44142534573029</v>
      </c>
      <c r="E38">
        <v>1.9236628640342098E-6</v>
      </c>
      <c r="F38">
        <f>((Export!F35-Export!F36)*(Export!F38+E38+Export!F37-SQRT(POWER(Export!F38+E38+Export!F37,2)-(4*Export!F38*E38)))/(2*Export!F38))+Export!F36</f>
        <v>953.00727819435224</v>
      </c>
      <c r="G38">
        <f t="shared" si="3"/>
        <v>953.00727819435224</v>
      </c>
    </row>
    <row r="39" spans="1:7" x14ac:dyDescent="0.3">
      <c r="A39">
        <v>1.79484090963148E-6</v>
      </c>
      <c r="B39">
        <f>((Export!B35-Export!B36)*(Export!B38+A39+Export!B37-SQRT(POWER(Export!B38+A39+Export!B37,2)-(4*Export!B38*A39)))/(2*Export!B38))+Export!B36</f>
        <v>947.54268547254867</v>
      </c>
      <c r="C39">
        <f t="shared" si="2"/>
        <v>947.54268547254867</v>
      </c>
      <c r="E39">
        <v>1.79484090963148E-6</v>
      </c>
      <c r="F39">
        <f>((Export!F35-Export!F36)*(Export!F38+E39+Export!F37-SQRT(POWER(Export!F38+E39+Export!F37,2)-(4*Export!F38*E39)))/(2*Export!F38))+Export!F36</f>
        <v>953.02352253763502</v>
      </c>
      <c r="G39">
        <f t="shared" si="3"/>
        <v>953.02352253763502</v>
      </c>
    </row>
    <row r="40" spans="1:7" x14ac:dyDescent="0.3">
      <c r="A40">
        <v>1.6746457766154E-6</v>
      </c>
      <c r="B40">
        <f>((Export!B35-Export!B36)*(Export!B38+A40+Export!B37-SQRT(POWER(Export!B38+A40+Export!B37,2)-(4*Export!B38*A40)))/(2*Export!B38))+Export!B36</f>
        <v>947.64771318583905</v>
      </c>
      <c r="C40">
        <f t="shared" si="2"/>
        <v>947.64771318583905</v>
      </c>
      <c r="E40">
        <v>1.6746457766154E-6</v>
      </c>
      <c r="F40">
        <f>((Export!F35-Export!F36)*(Export!F38+E40+Export!F37-SQRT(POWER(Export!F38+E40+Export!F37,2)-(4*Export!F38*E40)))/(2*Export!F38))+Export!F36</f>
        <v>953.04060543455057</v>
      </c>
      <c r="G40">
        <f t="shared" si="3"/>
        <v>953.04060543455057</v>
      </c>
    </row>
    <row r="41" spans="1:7" x14ac:dyDescent="0.3">
      <c r="A41">
        <v>1.5624997525332799E-6</v>
      </c>
      <c r="B41">
        <f>((Export!B35-Export!B36)*(Export!B38+A41+Export!B37-SQRT(POWER(Export!B38+A41+Export!B37,2)-(4*Export!B38*A41)))/(2*Export!B38))+Export!B36</f>
        <v>947.75645250510979</v>
      </c>
      <c r="C41">
        <f t="shared" si="2"/>
        <v>947.75645250510979</v>
      </c>
      <c r="E41">
        <v>1.5624997525332799E-6</v>
      </c>
      <c r="F41">
        <f>((Export!F35-Export!F36)*(Export!F38+E41+Export!F37-SQRT(POWER(Export!F38+E41+Export!F37,2)-(4*Export!F38*E41)))/(2*Export!F38))+Export!F36</f>
        <v>953.05854869855318</v>
      </c>
      <c r="G41">
        <f t="shared" si="3"/>
        <v>953.05854869855318</v>
      </c>
    </row>
    <row r="42" spans="1:7" x14ac:dyDescent="0.3">
      <c r="A42">
        <v>1.45786381260928E-6</v>
      </c>
      <c r="B42">
        <f>((Export!B35-Export!B36)*(Export!B38+A42+Export!B37-SQRT(POWER(Export!B38+A42+Export!B37,2)-(4*Export!B38*A42)))/(2*Export!B38))+Export!B36</f>
        <v>947.86882442655883</v>
      </c>
      <c r="C42">
        <f t="shared" si="2"/>
        <v>947.86882442655883</v>
      </c>
      <c r="E42">
        <v>1.45786381260928E-6</v>
      </c>
      <c r="F42">
        <f>((Export!F35-Export!F36)*(Export!F38+E42+Export!F37-SQRT(POWER(Export!F38+E42+Export!F37,2)-(4*Export!F38*E42)))/(2*Export!F38))+Export!F36</f>
        <v>953.07737193824164</v>
      </c>
      <c r="G42">
        <f t="shared" si="3"/>
        <v>953.07737193824164</v>
      </c>
    </row>
    <row r="43" spans="1:7" x14ac:dyDescent="0.3">
      <c r="A43">
        <v>1.3602350289462901E-6</v>
      </c>
      <c r="B43">
        <f>((Export!B35-Export!B36)*(Export!B38+A43+Export!B37-SQRT(POWER(Export!B38+A43+Export!B37,2)-(4*Export!B38*A43)))/(2*Export!B38))+Export!B36</f>
        <v>947.98472598687181</v>
      </c>
      <c r="C43">
        <f t="shared" si="2"/>
        <v>947.98472598687181</v>
      </c>
      <c r="E43">
        <v>1.3602350289462901E-6</v>
      </c>
      <c r="F43">
        <f>((Export!F35-Export!F36)*(Export!F38+E43+Export!F37-SQRT(POWER(Export!F38+E43+Export!F37,2)-(4*Export!F38*E43)))/(2*Export!F38))+Export!F36</f>
        <v>953.0970921676884</v>
      </c>
      <c r="G43">
        <f t="shared" si="3"/>
        <v>953.0970921676884</v>
      </c>
    </row>
    <row r="44" spans="1:7" x14ac:dyDescent="0.3">
      <c r="A44">
        <v>1.26914415322578E-6</v>
      </c>
      <c r="B44">
        <f>((Export!B35-Export!B36)*(Export!B38+A44+Export!B37-SQRT(POWER(Export!B38+A44+Export!B37,2)-(4*Export!B38*A44)))/(2*Export!B38))+Export!B36</f>
        <v>948.1040295877832</v>
      </c>
      <c r="C44">
        <f t="shared" si="2"/>
        <v>948.1040295877832</v>
      </c>
      <c r="E44">
        <v>1.26914415322578E-6</v>
      </c>
      <c r="F44">
        <f>((Export!F35-Export!F36)*(Export!F38+E44+Export!F37-SQRT(POWER(Export!F38+E44+Export!F37,2)-(4*Export!F38*E44)))/(2*Export!F38))+Export!F36</f>
        <v>953.11772340133632</v>
      </c>
      <c r="G44">
        <f t="shared" si="3"/>
        <v>953.11772340133632</v>
      </c>
    </row>
    <row r="45" spans="1:7" x14ac:dyDescent="0.3">
      <c r="A45">
        <v>1.1841533612870799E-6</v>
      </c>
      <c r="B45">
        <f>((Export!B35-Export!B36)*(Export!B38+A45+Export!B37-SQRT(POWER(Export!B38+A45+Export!B37,2)-(4*Export!B38*A45)))/(2*Export!B38))+Export!B36</f>
        <v>948.22658262037817</v>
      </c>
      <c r="C45">
        <f t="shared" si="2"/>
        <v>948.22658262037817</v>
      </c>
      <c r="E45">
        <v>1.1841533612870799E-6</v>
      </c>
      <c r="F45">
        <f>((Export!F35-Export!F36)*(Export!F38+E45+Export!F37-SQRT(POWER(Export!F38+E45+Export!F37,2)-(4*Export!F38*E45)))/(2*Export!F38))+Export!F36</f>
        <v>953.13927623859672</v>
      </c>
      <c r="G45">
        <f t="shared" si="3"/>
        <v>953.13927623859672</v>
      </c>
    </row>
    <row r="46" spans="1:7" x14ac:dyDescent="0.3">
      <c r="A46">
        <v>1.1048541487454101E-6</v>
      </c>
      <c r="B46">
        <f>((Export!B35-Export!B36)*(Export!B38+A46+Export!B37-SQRT(POWER(Export!B38+A46+Export!B37,2)-(4*Export!B38*A46)))/(2*Export!B38))+Export!B36</f>
        <v>948.35220742412935</v>
      </c>
      <c r="C46">
        <f t="shared" si="2"/>
        <v>948.35220742412935</v>
      </c>
      <c r="E46">
        <v>1.1048541487454101E-6</v>
      </c>
      <c r="F46">
        <f>((Export!F35-Export!F36)*(Export!F38+E46+Export!F37-SQRT(POWER(Export!F38+E46+Export!F37,2)-(4*Export!F38*E46)))/(2*Export!F38))+Export!F36</f>
        <v>953.1617574444</v>
      </c>
      <c r="G46">
        <f t="shared" si="3"/>
        <v>953.1617574444</v>
      </c>
    </row>
    <row r="47" spans="1:7" x14ac:dyDescent="0.3">
      <c r="A47">
        <v>1.03086536753411E-6</v>
      </c>
      <c r="B47">
        <f>((Export!B35-Export!B36)*(Export!B38+A47+Export!B37-SQRT(POWER(Export!B38+A47+Export!B37,2)-(4*Export!B38*A47)))/(2*Export!B38))+Export!B36</f>
        <v>948.48070160994416</v>
      </c>
      <c r="C47">
        <f t="shared" si="2"/>
        <v>948.48070160994416</v>
      </c>
      <c r="E47">
        <v>1.03086536753411E-6</v>
      </c>
      <c r="F47">
        <f>((Export!F35-Export!F36)*(Export!F38+E47+Export!F37-SQRT(POWER(Export!F38+E47+Export!F37,2)-(4*Export!F38*E47)))/(2*Export!F38))+Export!F36</f>
        <v>953.1851695330646</v>
      </c>
      <c r="G47">
        <f t="shared" si="3"/>
        <v>953.1851695330646</v>
      </c>
    </row>
    <row r="48" spans="1:7" x14ac:dyDescent="0.3">
      <c r="A48">
        <v>9.6183139393369892E-7</v>
      </c>
      <c r="B48">
        <f>((Export!B35-Export!B36)*(Export!B38+A48+Export!B37-SQRT(POWER(Export!B38+A48+Export!B37,2)-(4*Export!B38*A48)))/(2*Export!B38))+Export!B36</f>
        <v>948.61183876908251</v>
      </c>
      <c r="C48">
        <f t="shared" si="2"/>
        <v>948.61183876908251</v>
      </c>
      <c r="E48">
        <v>9.6183139393369892E-7</v>
      </c>
      <c r="F48">
        <f>((Export!F35-Export!F36)*(Export!F38+E48+Export!F37-SQRT(POWER(Export!F38+E48+Export!F37,2)-(4*Export!F38*E48)))/(2*Export!F38))+Export!F36</f>
        <v>953.20951036393092</v>
      </c>
      <c r="G48">
        <f t="shared" si="3"/>
        <v>953.20951036393092</v>
      </c>
    </row>
    <row r="49" spans="1:7" x14ac:dyDescent="0.3">
      <c r="A49">
        <v>8.9742041928266901E-7</v>
      </c>
      <c r="B49">
        <f>((Export!B35-Export!B36)*(Export!B38+A49+Export!B37-SQRT(POWER(Export!B38+A49+Export!B37,2)-(4*Export!B38*A49)))/(2*Export!B38))+Export!B36</f>
        <v>948.74536958082854</v>
      </c>
      <c r="C49">
        <f t="shared" si="2"/>
        <v>948.74536958082854</v>
      </c>
      <c r="E49">
        <v>8.9742041928266901E-7</v>
      </c>
      <c r="F49">
        <f>((Export!F35-Export!F36)*(Export!F38+E49+Export!F37-SQRT(POWER(Export!F38+E49+Export!F37,2)-(4*Export!F38*E49)))/(2*Export!F38))+Export!F36</f>
        <v>953.23477275818709</v>
      </c>
      <c r="G49">
        <f t="shared" si="3"/>
        <v>953.23477275818709</v>
      </c>
    </row>
    <row r="50" spans="1:7" x14ac:dyDescent="0.3">
      <c r="A50">
        <v>8.3732285515417198E-7</v>
      </c>
      <c r="B50">
        <f>((Export!B35-Export!B36)*(Export!B38+A50+Export!B37-SQRT(POWER(Export!B38+A50+Export!B37,2)-(4*Export!B38*A50)))/(2*Export!B38))+Export!B36</f>
        <v>948.88102332150186</v>
      </c>
      <c r="C50">
        <f t="shared" si="2"/>
        <v>948.88102332150186</v>
      </c>
      <c r="E50">
        <v>8.3732285515417198E-7</v>
      </c>
      <c r="F50">
        <f>((Export!F35-Export!F36)*(Export!F38+E50+Export!F37-SQRT(POWER(Export!F38+E50+Export!F37,2)-(4*Export!F38*E50)))/(2*Export!F38))+Export!F36</f>
        <v>953.26094414713884</v>
      </c>
      <c r="G50">
        <f t="shared" si="3"/>
        <v>953.26094414713884</v>
      </c>
    </row>
    <row r="51" spans="1:7" x14ac:dyDescent="0.3">
      <c r="A51">
        <v>7.8124984533330398E-7</v>
      </c>
      <c r="B51">
        <f>((Export!B35-Export!B36)*(Export!B38+A51+Export!B37-SQRT(POWER(Export!B38+A51+Export!B37,2)-(4*Export!B38*A51)))/(2*Export!B38))+Export!B36</f>
        <v>949.018509766119</v>
      </c>
      <c r="C51">
        <f t="shared" si="2"/>
        <v>949.018509766119</v>
      </c>
      <c r="E51">
        <v>7.8124984533330398E-7</v>
      </c>
      <c r="F51">
        <f>((Export!F35-Export!F36)*(Export!F38+E51+Export!F37-SQRT(POWER(Export!F38+E51+Export!F37,2)-(4*Export!F38*E51)))/(2*Export!F38))+Export!F36</f>
        <v>953.28800626277268</v>
      </c>
      <c r="G51">
        <f t="shared" si="3"/>
        <v>953.28800626277268</v>
      </c>
    </row>
    <row r="52" spans="1:7" x14ac:dyDescent="0.3">
      <c r="A52">
        <v>7.2893187744281901E-7</v>
      </c>
      <c r="B52">
        <f>((Export!B35-Export!B36)*(Export!B38+A52+Export!B37-SQRT(POWER(Export!B38+A52+Export!B37,2)-(4*Export!B38*A52)))/(2*Export!B38))+Export!B36</f>
        <v>949.15752146220291</v>
      </c>
      <c r="C52">
        <f t="shared" si="2"/>
        <v>949.15752146220291</v>
      </c>
      <c r="E52">
        <v>7.2893187744281901E-7</v>
      </c>
      <c r="F52">
        <f>((Export!F35-Export!F36)*(Export!F38+E52+Export!F37-SQRT(POWER(Export!F38+E52+Export!F37,2)-(4*Export!F38*E52)))/(2*Export!F38))+Export!F36</f>
        <v>953.31593488177214</v>
      </c>
      <c r="G52">
        <f t="shared" si="3"/>
        <v>953.31593488177214</v>
      </c>
    </row>
    <row r="53" spans="1:7" x14ac:dyDescent="0.3">
      <c r="A53">
        <v>6.8011748754411096E-7</v>
      </c>
      <c r="B53">
        <f>((Export!B35-Export!B36)*(Export!B38+A53+Export!B37-SQRT(POWER(Export!B38+A53+Export!B37,2)-(4*Export!B38*A53)))/(2*Export!B38))+Export!B36</f>
        <v>949.29773634339881</v>
      </c>
      <c r="C53">
        <f t="shared" si="2"/>
        <v>949.29773634339881</v>
      </c>
      <c r="E53">
        <v>6.8011748754411096E-7</v>
      </c>
      <c r="F53">
        <f>((Export!F35-Export!F36)*(Export!F38+E53+Export!F37-SQRT(POWER(Export!F38+E53+Export!F37,2)-(4*Export!F38*E53)))/(2*Export!F38))+Export!F36</f>
        <v>953.34469963409219</v>
      </c>
      <c r="G53">
        <f t="shared" si="3"/>
        <v>953.34469963409219</v>
      </c>
    </row>
    <row r="54" spans="1:7" x14ac:dyDescent="0.3">
      <c r="A54">
        <v>6.3457205148721195E-7</v>
      </c>
      <c r="B54">
        <f>((Export!B35-Export!B36)*(Export!B38+A54+Export!B37-SQRT(POWER(Export!B38+A54+Export!B37,2)-(4*Export!B38*A54)))/(2*Export!B38))+Export!B36</f>
        <v>949.43882063923536</v>
      </c>
      <c r="C54">
        <f t="shared" si="2"/>
        <v>949.43882063923536</v>
      </c>
      <c r="E54">
        <v>6.3457205148721195E-7</v>
      </c>
      <c r="F54">
        <f>((Export!F35-Export!F36)*(Export!F38+E54+Export!F37-SQRT(POWER(Export!F38+E54+Export!F37,2)-(4*Export!F38*E54)))/(2*Export!F38))+Export!F36</f>
        <v>953.37426388673146</v>
      </c>
      <c r="G54">
        <f t="shared" si="3"/>
        <v>953.37426388673146</v>
      </c>
    </row>
    <row r="55" spans="1:7" x14ac:dyDescent="0.3">
      <c r="A55">
        <v>5.9207665720045399E-7</v>
      </c>
      <c r="B55">
        <f>((Export!B35-Export!B36)*(Export!B38+A55+Export!B37-SQRT(POWER(Export!B38+A55+Export!B37,2)-(4*Export!B38*A55)))/(2*Export!B38))+Export!B36</f>
        <v>949.58043202715066</v>
      </c>
      <c r="C55">
        <f t="shared" si="2"/>
        <v>949.58043202715066</v>
      </c>
      <c r="E55">
        <v>5.9207665720045399E-7</v>
      </c>
      <c r="F55">
        <f>((Export!F35-Export!F36)*(Export!F38+E55+Export!F37-SQRT(POWER(Export!F38+E55+Export!F37,2)-(4*Export!F38*E55)))/(2*Export!F38))+Export!F36</f>
        <v>953.40458471241334</v>
      </c>
      <c r="G55">
        <f t="shared" si="3"/>
        <v>953.40458471241334</v>
      </c>
    </row>
    <row r="56" spans="1:7" x14ac:dyDescent="0.3">
      <c r="A56">
        <v>5.5242705249953501E-7</v>
      </c>
      <c r="B56">
        <f>((Export!B35-Export!B36)*(Export!B38+A56+Export!B37-SQRT(POWER(Export!B38+A56+Export!B37,2)-(4*Export!B38*A56)))/(2*Export!B38))+Export!B36</f>
        <v>949.72222296429391</v>
      </c>
      <c r="C56">
        <f t="shared" si="2"/>
        <v>949.72222296429391</v>
      </c>
      <c r="E56">
        <v>5.5242705249953501E-7</v>
      </c>
      <c r="F56">
        <f>((Export!F35-Export!F36)*(Export!F38+E56+Export!F37-SQRT(POWER(Export!F38+E56+Export!F37,2)-(4*Export!F38*E56)))/(2*Export!F38))+Export!F36</f>
        <v>953.43561295147595</v>
      </c>
      <c r="G56">
        <f t="shared" si="3"/>
        <v>953.43561295147595</v>
      </c>
    </row>
    <row r="57" spans="1:7" x14ac:dyDescent="0.3">
      <c r="A57">
        <v>5.1543266335866295E-7</v>
      </c>
      <c r="B57">
        <f>((Export!B35-Export!B36)*(Export!B38+A57+Export!B37-SQRT(POWER(Export!B38+A57+Export!B37,2)-(4*Export!B38*A57)))/(2*Export!B38))+Export!B36</f>
        <v>949.86384413010512</v>
      </c>
      <c r="C57">
        <f t="shared" si="2"/>
        <v>949.86384413010512</v>
      </c>
      <c r="E57">
        <v>5.1543266335866295E-7</v>
      </c>
      <c r="F57">
        <f>((Export!F35-Export!F36)*(Export!F38+E57+Export!F37-SQRT(POWER(Export!F38+E57+Export!F37,2)-(4*Export!F38*E57)))/(2*Export!F38))+Export!F36</f>
        <v>953.46729337337524</v>
      </c>
      <c r="G57">
        <f t="shared" si="3"/>
        <v>953.46729337337524</v>
      </c>
    </row>
    <row r="58" spans="1:7" x14ac:dyDescent="0.3">
      <c r="A58">
        <v>4.8091567792514795E-7</v>
      </c>
      <c r="B58">
        <f>((Export!B35-Export!B36)*(Export!B38+A58+Export!B37-SQRT(POWER(Export!B38+A58+Export!B37,2)-(4*Export!B38*A58)))/(2*Export!B38))+Export!B36</f>
        <v>950.0049479066123</v>
      </c>
      <c r="C58">
        <f t="shared" si="2"/>
        <v>950.0049479066123</v>
      </c>
      <c r="E58">
        <v>4.8091567792514795E-7</v>
      </c>
      <c r="F58">
        <f>((Export!F35-Export!F36)*(Export!F38+E58+Export!F37-SQRT(POWER(Export!F38+E58+Export!F37,2)-(4*Export!F38*E58)))/(2*Export!F38))+Export!F36</f>
        <v>953.49956494185221</v>
      </c>
      <c r="G58">
        <f t="shared" si="3"/>
        <v>953.49956494185221</v>
      </c>
    </row>
    <row r="59" spans="1:7" x14ac:dyDescent="0.3">
      <c r="A59">
        <v>4.4871019187479901E-7</v>
      </c>
      <c r="B59">
        <f>((Export!B35-Export!B36)*(Export!B38+A59+Export!B37-SQRT(POWER(Export!B38+A59+Export!B37,2)-(4*Export!B38*A59)))/(2*Export!B38))+Export!B36</f>
        <v>950.14519182199899</v>
      </c>
      <c r="C59">
        <f t="shared" si="2"/>
        <v>950.14519182199899</v>
      </c>
      <c r="E59">
        <v>4.4871019187479901E-7</v>
      </c>
      <c r="F59">
        <f>((Export!F35-Export!F36)*(Export!F38+E59+Export!F37-SQRT(POWER(Export!F38+E59+Export!F37,2)-(4*Export!F38*E59)))/(2*Export!F38))+Export!F36</f>
        <v>953.53236118507198</v>
      </c>
      <c r="G59">
        <f t="shared" si="3"/>
        <v>953.53236118507198</v>
      </c>
    </row>
    <row r="60" spans="1:7" x14ac:dyDescent="0.3">
      <c r="A60">
        <v>4.1866141100032198E-7</v>
      </c>
      <c r="B60">
        <f>((Export!B35-Export!B36)*(Export!B38+A60+Export!B37-SQRT(POWER(Export!B38+A60+Export!B37,2)-(4*Export!B38*A60)))/(2*Export!B38))+Export!B36</f>
        <v>950.28424188437339</v>
      </c>
      <c r="C60">
        <f t="shared" si="2"/>
        <v>950.28424188437339</v>
      </c>
      <c r="E60">
        <v>4.1866141100032198E-7</v>
      </c>
      <c r="F60">
        <f>((Export!F35-Export!F36)*(Export!F38+E60+Export!F37-SQRT(POWER(Export!F38+E60+Export!F37,2)-(4*Export!F38*E60)))/(2*Export!F38))+Export!F36</f>
        <v>953.56561066899371</v>
      </c>
      <c r="G60">
        <f t="shared" si="3"/>
        <v>953.56561066899371</v>
      </c>
    </row>
    <row r="61" spans="1:7" x14ac:dyDescent="0.3">
      <c r="A61">
        <v>3.90624907199984E-7</v>
      </c>
      <c r="B61">
        <f>((Export!B35-Export!B36)*(Export!B38+A61+Export!B37-SQRT(POWER(Export!B38+A61+Export!B37,2)-(4*Export!B38*A61)))/(2*Export!B38))+Export!B36</f>
        <v>950.42177573671916</v>
      </c>
      <c r="C61">
        <f t="shared" si="2"/>
        <v>950.42177573671916</v>
      </c>
      <c r="E61">
        <v>3.90624907199984E-7</v>
      </c>
      <c r="F61">
        <f>((Export!F35-Export!F36)*(Export!F38+E61+Export!F37-SQRT(POWER(Export!F38+E61+Export!F37,2)-(4*Export!F38*E61)))/(2*Export!F38))+Export!F36</f>
        <v>953.59923756900082</v>
      </c>
      <c r="G61">
        <f t="shared" si="3"/>
        <v>953.59923756900082</v>
      </c>
    </row>
    <row r="62" spans="1:7" x14ac:dyDescent="0.3">
      <c r="A62">
        <v>3.6446592429049801E-7</v>
      </c>
      <c r="B62">
        <f>((Export!B35-Export!B36)*(Export!B38+A62+Export!B37-SQRT(POWER(Export!B38+A62+Export!B37,2)-(4*Export!B38*A62)))/(2*Export!B38))+Export!B36</f>
        <v>950.55748557051106</v>
      </c>
      <c r="C62">
        <f t="shared" si="2"/>
        <v>950.55748557051106</v>
      </c>
      <c r="E62">
        <v>3.6446592429049801E-7</v>
      </c>
      <c r="F62">
        <f>((Export!F35-Export!F36)*(Export!F38+E62+Export!F37-SQRT(POWER(Export!F38+E62+Export!F37,2)-(4*Export!F38*E62)))/(2*Export!F38))+Export!F36</f>
        <v>953.63316233155899</v>
      </c>
      <c r="G62">
        <f t="shared" si="3"/>
        <v>953.63316233155899</v>
      </c>
    </row>
    <row r="63" spans="1:7" x14ac:dyDescent="0.3">
      <c r="A63">
        <v>3.4005873030753902E-7</v>
      </c>
      <c r="B63">
        <f>((Export!B35-Export!B36)*(Export!B38+A63+Export!B37-SQRT(POWER(Export!B38+A63+Export!B37,2)-(4*Export!B38*A63)))/(2*Export!B38))+Export!B36</f>
        <v>950.69108074406188</v>
      </c>
      <c r="C63">
        <f t="shared" si="2"/>
        <v>950.69108074406188</v>
      </c>
      <c r="E63">
        <v>3.4005873030753902E-7</v>
      </c>
      <c r="F63">
        <f>((Export!F35-Export!F36)*(Export!F38+E63+Export!F37-SQRT(POWER(Export!F38+E63+Export!F37,2)-(4*Export!F38*E63)))/(2*Export!F38))+Export!F36</f>
        <v>953.66730241452876</v>
      </c>
      <c r="G63">
        <f t="shared" si="3"/>
        <v>953.66730241452876</v>
      </c>
    </row>
    <row r="64" spans="1:7" x14ac:dyDescent="0.3">
      <c r="A64">
        <v>3.17286013180768E-7</v>
      </c>
      <c r="B64">
        <f>((Export!B35-Export!B36)*(Export!B38+A64+Export!B37-SQRT(POWER(Export!B38+A64+Export!B37,2)-(4*Export!B38*A64)))/(2*Export!B38))+Export!B36</f>
        <v>950.8222900618789</v>
      </c>
      <c r="C64">
        <f t="shared" si="2"/>
        <v>950.8222900618789</v>
      </c>
      <c r="E64">
        <v>3.17286013180768E-7</v>
      </c>
      <c r="F64">
        <f>((Export!F35-Export!F36)*(Export!F38+E64+Export!F37-SQRT(POWER(Export!F38+E64+Export!F37,2)-(4*Export!F38*E64)))/(2*Export!F38))+Export!F36</f>
        <v>953.70157309190893</v>
      </c>
      <c r="G64">
        <f t="shared" si="3"/>
        <v>953.70157309190893</v>
      </c>
    </row>
    <row r="65" spans="1:7" x14ac:dyDescent="0.3">
      <c r="A65">
        <v>2.9603831687868501E-7</v>
      </c>
      <c r="B65">
        <f>((Export!B35-Export!B36)*(Export!B38+A65+Export!B37-SQRT(POWER(Export!B38+A65+Export!B37,2)-(4*Export!B38*A65)))/(2*Export!B38))+Export!B36</f>
        <v>950.95086368259797</v>
      </c>
      <c r="C65">
        <f t="shared" si="2"/>
        <v>950.95086368259797</v>
      </c>
      <c r="E65">
        <v>2.9603831687868501E-7</v>
      </c>
      <c r="F65">
        <f>((Export!F35-Export!F36)*(Export!F38+E65+Export!F37-SQRT(POWER(Export!F38+E65+Export!F37,2)-(4*Export!F38*E65)))/(2*Export!F38))+Export!F36</f>
        <v>953.73588830638346</v>
      </c>
      <c r="G65">
        <f t="shared" si="3"/>
        <v>953.73588830638346</v>
      </c>
    </row>
    <row r="66" spans="1:7" x14ac:dyDescent="0.3">
      <c r="A66">
        <v>2.7621351531318202E-7</v>
      </c>
      <c r="B66">
        <f>((Export!B35-Export!B36)*(Export!B38+A66+Export!B37-SQRT(POWER(Export!B38+A66+Export!B37,2)-(4*Export!B38*A66)))/(2*Export!B38))+Export!B36</f>
        <v>951.07657463489079</v>
      </c>
      <c r="C66">
        <f t="shared" ref="C66:C97" si="4">B66</f>
        <v>951.07657463489079</v>
      </c>
      <c r="E66">
        <v>2.7621351531318202E-7</v>
      </c>
      <c r="F66">
        <f>((Export!F35-Export!F36)*(Export!F38+E66+Export!F37-SQRT(POWER(Export!F38+E66+Export!F37,2)-(4*Export!F38*E66)))/(2*Export!F38))+Export!F36</f>
        <v>953.77016155122453</v>
      </c>
      <c r="G66">
        <f t="shared" ref="G66:G97" si="5">F66</f>
        <v>953.77016155122453</v>
      </c>
    </row>
    <row r="67" spans="1:7" x14ac:dyDescent="0.3">
      <c r="A67">
        <v>2.5771632147513699E-7</v>
      </c>
      <c r="B67">
        <f>((Export!B35-Export!B36)*(Export!B38+A67+Export!B37-SQRT(POWER(Export!B38+A67+Export!B37,2)-(4*Export!B38*A67)))/(2*Export!B38))+Export!B36</f>
        <v>951.19921993252592</v>
      </c>
      <c r="C67">
        <f t="shared" si="4"/>
        <v>951.19921993252592</v>
      </c>
      <c r="E67">
        <v>2.5771632147513699E-7</v>
      </c>
      <c r="F67">
        <f>((Export!F35-Export!F36)*(Export!F38+E67+Export!F37-SQRT(POWER(Export!F38+E67+Export!F37,2)-(4*Export!F38*E67)))/(2*Export!F38))+Export!F36</f>
        <v>953.8043067619767</v>
      </c>
      <c r="G67">
        <f t="shared" si="5"/>
        <v>953.8043067619767</v>
      </c>
    </row>
    <row r="68" spans="1:7" x14ac:dyDescent="0.3">
      <c r="A68">
        <v>2.4045782944172301E-7</v>
      </c>
      <c r="B68">
        <f>((Export!B35-Export!B36)*(Export!B38+A68+Export!B37-SQRT(POWER(Export!B38+A68+Export!B37,2)-(4*Export!B38*A68)))/(2*Export!B38))+Export!B36</f>
        <v>951.31862129102808</v>
      </c>
      <c r="C68">
        <f t="shared" si="4"/>
        <v>951.31862129102808</v>
      </c>
      <c r="E68">
        <v>2.4045782944172301E-7</v>
      </c>
      <c r="F68">
        <f>((Export!F35-Export!F36)*(Export!F38+E68+Export!F37-SQRT(POWER(Export!F38+E68+Export!F37,2)-(4*Export!F38*E68)))/(2*Export!F38))+Export!F36</f>
        <v>953.83823919797521</v>
      </c>
      <c r="G68">
        <f t="shared" si="5"/>
        <v>953.83823919797521</v>
      </c>
    </row>
    <row r="69" spans="1:7" x14ac:dyDescent="0.3">
      <c r="A69">
        <v>2.2435508705413199E-7</v>
      </c>
      <c r="B69">
        <f>((Export!B35-Export!B36)*(Export!B38+A69+Export!B37-SQRT(POWER(Export!B38+A69+Export!B37,2)-(4*Export!B38*A69)))/(2*Export!B38))+Export!B36</f>
        <v>951.43462545865987</v>
      </c>
      <c r="C69">
        <f t="shared" si="4"/>
        <v>951.43462545865987</v>
      </c>
      <c r="E69">
        <v>2.2435508705413199E-7</v>
      </c>
      <c r="F69">
        <f>((Export!F35-Export!F36)*(Export!F38+E69+Export!F37-SQRT(POWER(Export!F38+E69+Export!F37,2)-(4*Export!F38*E69)))/(2*Export!F38))+Export!F36</f>
        <v>953.87187629416348</v>
      </c>
      <c r="G69">
        <f t="shared" si="5"/>
        <v>953.87187629416348</v>
      </c>
    </row>
    <row r="70" spans="1:7" x14ac:dyDescent="0.3">
      <c r="A70">
        <v>2.0933069721177901E-7</v>
      </c>
      <c r="B70">
        <f>((Export!B35-Export!B36)*(Export!B38+A70+Export!B37-SQRT(POWER(Export!B38+A70+Export!B37,2)-(4*Export!B38*A70)))/(2*Export!B38))+Export!B36</f>
        <v>951.54710418342393</v>
      </c>
      <c r="C70">
        <f t="shared" si="4"/>
        <v>951.54710418342393</v>
      </c>
      <c r="E70">
        <v>2.0933069721177901E-7</v>
      </c>
      <c r="F70">
        <f>((Export!F35-Export!F36)*(Export!F38+E70+Export!F37-SQRT(POWER(Export!F38+E70+Export!F37,2)-(4*Export!F38*E70)))/(2*Export!F38))+Export!F36</f>
        <v>953.90513846483645</v>
      </c>
      <c r="G70">
        <f t="shared" si="5"/>
        <v>953.90513846483645</v>
      </c>
    </row>
    <row r="71" spans="1:7" x14ac:dyDescent="0.3">
      <c r="A71">
        <v>1.9531244586665899E-7</v>
      </c>
      <c r="B71">
        <f>((Export!B35-Export!B36)*(Export!B38+A71+Export!B37-SQRT(POWER(Export!B38+A71+Export!B37,2)-(4*Export!B38*A71)))/(2*Export!B38))+Export!B36</f>
        <v>951.65595384519361</v>
      </c>
      <c r="C71">
        <f t="shared" si="4"/>
        <v>951.65595384519361</v>
      </c>
      <c r="E71">
        <v>1.9531244586665899E-7</v>
      </c>
      <c r="F71">
        <f>((Export!F35-Export!F36)*(Export!F38+E71+Export!F37-SQRT(POWER(Export!F38+E71+Export!F37,2)-(4*Export!F38*E71)))/(2*Export!F38))+Export!F36</f>
        <v>953.93794984278577</v>
      </c>
      <c r="G71">
        <f t="shared" si="5"/>
        <v>953.93794984278577</v>
      </c>
    </row>
    <row r="72" spans="1:7" x14ac:dyDescent="0.3">
      <c r="A72">
        <v>1.82232954929794E-7</v>
      </c>
      <c r="B72">
        <f>((Export!B35-Export!B36)*(Export!B38+A72+Export!B37-SQRT(POWER(Export!B38+A72+Export!B37,2)-(4*Export!B38*A72)))/(2*Export!B38))+Export!B36</f>
        <v>951.76109478780802</v>
      </c>
      <c r="C72">
        <f t="shared" si="4"/>
        <v>951.76109478780802</v>
      </c>
      <c r="E72">
        <v>1.82232954929794E-7</v>
      </c>
      <c r="F72">
        <f>((Export!F35-Export!F36)*(Export!F38+E72+Export!F37-SQRT(POWER(Export!F38+E72+Export!F37,2)-(4*Export!F38*E72)))/(2*Export!F38))+Export!F36</f>
        <v>953.97023893974551</v>
      </c>
      <c r="G72">
        <f t="shared" si="5"/>
        <v>953.97023893974551</v>
      </c>
    </row>
    <row r="73" spans="1:7" x14ac:dyDescent="0.3">
      <c r="A73">
        <v>1.7002935842151199E-7</v>
      </c>
      <c r="B73">
        <f>((Export!B35-Export!B36)*(Export!B38+A73+Export!B37-SQRT(POWER(Export!B38+A73+Export!B37,2)-(4*Export!B38*A73)))/(2*Export!B38))+Export!B36</f>
        <v>951.86247038996032</v>
      </c>
      <c r="C73">
        <f t="shared" si="4"/>
        <v>951.86247038996032</v>
      </c>
      <c r="E73">
        <v>1.7002935842151199E-7</v>
      </c>
      <c r="F73">
        <f>((Export!F35-Export!F36)*(Export!F38+E73+Export!F37-SQRT(POWER(Export!F38+E73+Export!F37,2)-(4*Export!F38*E73)))/(2*Export!F38))+Export!F36</f>
        <v>954.00193921689038</v>
      </c>
      <c r="G73">
        <f t="shared" si="5"/>
        <v>954.00193921689038</v>
      </c>
    </row>
    <row r="74" spans="1:7" x14ac:dyDescent="0.3">
      <c r="A74">
        <v>1.5864300030896501E-7</v>
      </c>
      <c r="B74">
        <f>((Export!B35-Export!B36)*(Export!B38+A74+Export!B37-SQRT(POWER(Export!B38+A74+Export!B37,2)-(4*Export!B38*A74)))/(2*Export!B38))+Export!B36</f>
        <v>951.96004591604094</v>
      </c>
      <c r="C74">
        <f t="shared" si="4"/>
        <v>951.96004591604094</v>
      </c>
      <c r="E74">
        <v>1.5864300030896501E-7</v>
      </c>
      <c r="F74">
        <f>((Export!F35-Export!F36)*(Export!F38+E74+Export!F37-SQRT(POWER(Export!F38+E74+Export!F37,2)-(4*Export!F38*E74)))/(2*Export!F38))+Export!F36</f>
        <v>954.03298955727712</v>
      </c>
      <c r="G74">
        <f t="shared" si="5"/>
        <v>954.03298955727712</v>
      </c>
    </row>
    <row r="75" spans="1:7" x14ac:dyDescent="0.3">
      <c r="A75">
        <v>1.4801915257857199E-7</v>
      </c>
      <c r="B75">
        <f>((Export!B35-Export!B36)*(Export!B38+A75+Export!B37-SQRT(POWER(Export!B38+A75+Export!B37,2)-(4*Export!B38*A75)))/(2*Export!B38))+Export!B36</f>
        <v>952.05380718887182</v>
      </c>
      <c r="C75">
        <f t="shared" si="4"/>
        <v>952.05380718887182</v>
      </c>
      <c r="E75">
        <v>1.4801915257857199E-7</v>
      </c>
      <c r="F75">
        <f>((Export!F35-Export!F36)*(Export!F38+E75+Export!F37-SQRT(POWER(Export!F38+E75+Export!F37,2)-(4*Export!F38*E75)))/(2*Export!F38))+Export!F36</f>
        <v>954.06333463536566</v>
      </c>
      <c r="G75">
        <f t="shared" si="5"/>
        <v>954.06333463536566</v>
      </c>
    </row>
    <row r="76" spans="1:7" x14ac:dyDescent="0.3">
      <c r="A76">
        <v>1.3810675218829901E-7</v>
      </c>
      <c r="B76">
        <f>((Export!B35-Export!B36)*(Export!B38+A76+Export!B37-SQRT(POWER(Export!B38+A76+Export!B37,2)-(4*Export!B38*A76)))/(2*Export!B38))+Export!B36</f>
        <v>952.143759125683</v>
      </c>
      <c r="C76">
        <f t="shared" si="4"/>
        <v>952.143759125683</v>
      </c>
      <c r="E76">
        <v>1.3810675218829901E-7</v>
      </c>
      <c r="F76">
        <f>((Export!F35-Export!F36)*(Export!F38+E76+Export!F37-SQRT(POWER(Export!F38+E76+Export!F37,2)-(4*Export!F38*E76)))/(2*Export!F38))+Export!F36</f>
        <v>954.09292518195969</v>
      </c>
      <c r="G76">
        <f t="shared" si="5"/>
        <v>954.09292518195969</v>
      </c>
    </row>
    <row r="77" spans="1:7" x14ac:dyDescent="0.3">
      <c r="A77">
        <v>1.2885815563547099E-7</v>
      </c>
      <c r="B77">
        <f>((Export!B35-Export!B36)*(Export!B38+A77+Export!B37-SQRT(POWER(Export!B38+A77+Export!B37,2)-(4*Export!B38*A77)))/(2*Export!B38))+Export!B36</f>
        <v>952.22992417694536</v>
      </c>
      <c r="C77">
        <f t="shared" si="4"/>
        <v>952.22992417694536</v>
      </c>
      <c r="E77">
        <v>1.2885815563547099E-7</v>
      </c>
      <c r="F77">
        <f>((Export!F35-Export!F36)*(Export!F38+E77+Export!F37-SQRT(POWER(Export!F38+E77+Export!F37,2)-(4*Export!F38*E77)))/(2*Export!F38))+Export!F36</f>
        <v>954.12171814592807</v>
      </c>
      <c r="G77">
        <f t="shared" si="5"/>
        <v>954.12171814592807</v>
      </c>
    </row>
    <row r="78" spans="1:7" x14ac:dyDescent="0.3">
      <c r="A78">
        <v>1.20228909960437E-7</v>
      </c>
      <c r="B78">
        <f>((Export!B35-Export!B36)*(Export!B38+A78+Export!B37-SQRT(POWER(Export!B38+A78+Export!B37,2)-(4*Export!B38*A78)))/(2*Export!B38))+Export!B36</f>
        <v>952.31234070500955</v>
      </c>
      <c r="C78">
        <f t="shared" si="4"/>
        <v>952.31234070500955</v>
      </c>
      <c r="E78">
        <v>1.20228909960437E-7</v>
      </c>
      <c r="F78">
        <f>((Export!F35-Export!F36)*(Export!F38+E78+Export!F37-SQRT(POWER(Export!F38+E78+Export!F37,2)-(4*Export!F38*E78)))/(2*Export!F38))+Export!F36</f>
        <v>954.14967675677849</v>
      </c>
      <c r="G78">
        <f t="shared" si="5"/>
        <v>954.14967675677849</v>
      </c>
    </row>
    <row r="79" spans="1:7" x14ac:dyDescent="0.3">
      <c r="A79">
        <v>1.12177539085432E-7</v>
      </c>
      <c r="B79">
        <f>((Export!B35-Export!B36)*(Export!B38+A79+Export!B37-SQRT(POWER(Export!B38+A79+Export!B37,2)-(4*Export!B38*A79)))/(2*Export!B38))+Export!B36</f>
        <v>952.39106133616315</v>
      </c>
      <c r="C79">
        <f t="shared" si="4"/>
        <v>952.39106133616315</v>
      </c>
      <c r="E79">
        <v>1.12177539085432E-7</v>
      </c>
      <c r="F79">
        <f>((Export!F35-Export!F36)*(Export!F38+E79+Export!F37-SQRT(POWER(Export!F38+E79+Export!F37,2)-(4*Export!F38*E79)))/(2*Export!F38))+Export!F36</f>
        <v>954.17677049447491</v>
      </c>
      <c r="G79">
        <f t="shared" si="5"/>
        <v>954.17677049447491</v>
      </c>
    </row>
    <row r="80" spans="1:7" x14ac:dyDescent="0.3">
      <c r="A80">
        <v>1.0466534446169899E-7</v>
      </c>
      <c r="B80">
        <f>((Export!B35-Export!B36)*(Export!B38+A80+Export!B37-SQRT(POWER(Export!B38+A80+Export!B37,2)-(4*Export!B38*A80)))/(2*Export!B38))+Export!B36</f>
        <v>952.46615131591034</v>
      </c>
      <c r="C80">
        <f t="shared" si="4"/>
        <v>952.46615131591034</v>
      </c>
      <c r="E80">
        <v>1.0466534446169899E-7</v>
      </c>
      <c r="F80">
        <f>((Export!F35-Export!F36)*(Export!F38+E80+Export!F37-SQRT(POWER(Export!F38+E80+Export!F37,2)-(4*Export!F38*E80)))/(2*Export!F38))+Export!F36</f>
        <v>954.20297497476133</v>
      </c>
      <c r="G80">
        <f t="shared" si="5"/>
        <v>954.20297497476133</v>
      </c>
    </row>
    <row r="81" spans="1:7" x14ac:dyDescent="0.3">
      <c r="A81">
        <v>9.7656219066662695E-8</v>
      </c>
      <c r="B81">
        <f>((Export!B35-Export!B36)*(Export!B38+A81+Export!B37-SQRT(POWER(Export!B38+A81+Export!B37,2)-(4*Export!B38*A81)))/(2*Export!B38))+Export!B36</f>
        <v>952.53768689322544</v>
      </c>
      <c r="C81">
        <f t="shared" si="4"/>
        <v>952.53768689322544</v>
      </c>
      <c r="E81">
        <v>9.7656219066662695E-8</v>
      </c>
      <c r="F81">
        <f>((Export!F35-Export!F36)*(Export!F38+E81+Export!F37-SQRT(POWER(Export!F38+E81+Export!F37,2)-(4*Export!F38*E81)))/(2*Export!F38))+Export!F36</f>
        <v>954.22827175963675</v>
      </c>
      <c r="G81">
        <f t="shared" si="5"/>
        <v>954.22827175963675</v>
      </c>
    </row>
    <row r="82" spans="1:7" x14ac:dyDescent="0.3">
      <c r="A82">
        <v>9.1116473857169406E-8</v>
      </c>
      <c r="B82">
        <f>((Export!B35-Export!B36)*(Export!B38+A82+Export!B37-SQRT(POWER(Export!B38+A82+Export!B37,2)-(4*Export!B38*A82)))/(2*Export!B38))+Export!B36</f>
        <v>952.60575375539122</v>
      </c>
      <c r="C82">
        <f t="shared" si="4"/>
        <v>952.60575375539122</v>
      </c>
      <c r="E82">
        <v>9.1116473857169406E-8</v>
      </c>
      <c r="F82">
        <f>((Export!F35-Export!F36)*(Export!F38+E82+Export!F37-SQRT(POWER(Export!F38+E82+Export!F37,2)-(4*Export!F38*E82)))/(2*Export!F38))+Export!F36</f>
        <v>954.25264810354281</v>
      </c>
      <c r="G82">
        <f t="shared" si="5"/>
        <v>954.25264810354281</v>
      </c>
    </row>
    <row r="83" spans="1:7" x14ac:dyDescent="0.3">
      <c r="A83">
        <v>8.5014675844627105E-8</v>
      </c>
      <c r="B83">
        <f>((Export!B35-Export!B36)*(Export!B38+A83+Export!B37-SQRT(POWER(Export!B38+A83+Export!B37,2)-(4*Export!B38*A83)))/(2*Export!B38))+Export!B36</f>
        <v>952.67044553098026</v>
      </c>
      <c r="C83">
        <f t="shared" si="4"/>
        <v>952.67044553098026</v>
      </c>
      <c r="E83">
        <v>8.5014675844627105E-8</v>
      </c>
      <c r="F83">
        <f>((Export!F35-Export!F36)*(Export!F38+E83+Export!F37-SQRT(POWER(Export!F38+E83+Export!F37,2)-(4*Export!F38*E83)))/(2*Export!F38))+Export!F36</f>
        <v>954.27609664627789</v>
      </c>
      <c r="G83">
        <f t="shared" si="5"/>
        <v>954.27609664627789</v>
      </c>
    </row>
    <row r="84" spans="1:7" x14ac:dyDescent="0.3">
      <c r="A84">
        <v>7.9321497013773499E-8</v>
      </c>
      <c r="B84">
        <f>((Export!B35-Export!B36)*(Export!B38+A84+Export!B37-SQRT(POWER(Export!B38+A84+Export!B37,2)-(4*Export!B38*A84)))/(2*Export!B38))+Export!B36</f>
        <v>952.73186237466166</v>
      </c>
      <c r="C84">
        <f t="shared" si="4"/>
        <v>952.73186237466166</v>
      </c>
      <c r="E84">
        <v>7.9321497013773499E-8</v>
      </c>
      <c r="F84">
        <f>((Export!F35-Export!F36)*(Export!F38+E84+Export!F37-SQRT(POWER(Export!F38+E84+Export!F37,2)-(4*Export!F38*E84)))/(2*Export!F38))+Export!F36</f>
        <v>954.29861506370435</v>
      </c>
      <c r="G84">
        <f t="shared" si="5"/>
        <v>954.29861506370435</v>
      </c>
    </row>
    <row r="85" spans="1:7" x14ac:dyDescent="0.3">
      <c r="A85">
        <v>7.4009573358900498E-8</v>
      </c>
      <c r="B85">
        <f>((Export!B35-Export!B36)*(Export!B38+A85+Export!B37-SQRT(POWER(Export!B38+A85+Export!B37,2)-(4*Export!B38*A85)))/(2*Export!B38))+Export!B36</f>
        <v>952.7901096439299</v>
      </c>
      <c r="C85">
        <f t="shared" si="4"/>
        <v>952.7901096439299</v>
      </c>
      <c r="E85">
        <v>7.4009573358900498E-8</v>
      </c>
      <c r="F85">
        <f>((Export!F35-Export!F36)*(Export!F38+E85+Export!F37-SQRT(POWER(Export!F38+E85+Export!F37,2)-(4*Export!F38*E85)))/(2*Export!F38))+Export!F36</f>
        <v>954.32020568700636</v>
      </c>
      <c r="G85">
        <f t="shared" si="5"/>
        <v>954.32020568700636</v>
      </c>
    </row>
    <row r="86" spans="1:7" x14ac:dyDescent="0.3">
      <c r="A86">
        <v>6.9053373360003104E-8</v>
      </c>
      <c r="B86">
        <f>((Export!B35-Export!B36)*(Export!B38+A86+Export!B37-SQRT(POWER(Export!B38+A86+Export!B37,2)-(4*Export!B38*A86)))/(2*Export!B38))+Export!B36</f>
        <v>952.84529667460174</v>
      </c>
      <c r="C86">
        <f t="shared" si="4"/>
        <v>952.84529667460174</v>
      </c>
      <c r="E86">
        <v>6.9053373360003104E-8</v>
      </c>
      <c r="F86">
        <f>((Export!F35-Export!F36)*(Export!F38+E86+Export!F37-SQRT(POWER(Export!F38+E86+Export!F37,2)-(4*Export!F38*E86)))/(2*Export!F38))+Export!F36</f>
        <v>954.34087510066979</v>
      </c>
      <c r="G86">
        <f t="shared" si="5"/>
        <v>954.34087510066979</v>
      </c>
    </row>
    <row r="87" spans="1:7" x14ac:dyDescent="0.3">
      <c r="A87">
        <v>6.4429075266686995E-8</v>
      </c>
      <c r="B87">
        <f>((Export!B35-Export!B36)*(Export!B38+A87+Export!B37-SQRT(POWER(Export!B38+A87+Export!B37,2)-(4*Export!B38*A87)))/(2*Export!B38))+Export!B36</f>
        <v>952.89753565905573</v>
      </c>
      <c r="C87">
        <f t="shared" si="4"/>
        <v>952.89753565905573</v>
      </c>
      <c r="E87">
        <v>6.4429075266686995E-8</v>
      </c>
      <c r="F87">
        <f>((Export!F35-Export!F36)*(Export!F38+E87+Export!F37-SQRT(POWER(Export!F38+E87+Export!F37,2)-(4*Export!F38*E87)))/(2*Export!F38))+Export!F36</f>
        <v>954.36063372853789</v>
      </c>
      <c r="G87">
        <f t="shared" si="5"/>
        <v>954.36063372853789</v>
      </c>
    </row>
    <row r="88" spans="1:7" x14ac:dyDescent="0.3">
      <c r="A88">
        <v>6.0114452600005797E-8</v>
      </c>
      <c r="B88">
        <f>((Export!B35-Export!B36)*(Export!B38+A88+Export!B37-SQRT(POWER(Export!B38+A88+Export!B37,2)-(4*Export!B38*A88)))/(2*Export!B38))+Export!B36</f>
        <v>952.94694062870371</v>
      </c>
      <c r="C88">
        <f t="shared" si="4"/>
        <v>952.94694062870371</v>
      </c>
      <c r="E88">
        <v>6.0114452600005797E-8</v>
      </c>
      <c r="F88">
        <f>((Export!F35-Export!F36)*(Export!F38+E88+Export!F37-SQRT(POWER(Export!F38+E88+Export!F37,2)-(4*Export!F38*E88)))/(2*Export!F38))+Export!F36</f>
        <v>954.37949541633247</v>
      </c>
      <c r="G88">
        <f t="shared" si="5"/>
        <v>954.37949541633247</v>
      </c>
    </row>
    <row r="89" spans="1:7" x14ac:dyDescent="0.3">
      <c r="A89">
        <v>5.6088767321899402E-8</v>
      </c>
      <c r="B89">
        <f>((Export!B35-Export!B36)*(Export!B38+A89+Export!B37-SQRT(POWER(Export!B38+A89+Export!B37,2)-(4*Export!B38*A89)))/(2*Export!B38))+Export!B36</f>
        <v>952.99362654009417</v>
      </c>
      <c r="C89">
        <f t="shared" si="4"/>
        <v>952.99362654009417</v>
      </c>
      <c r="E89">
        <v>5.6088767321899402E-8</v>
      </c>
      <c r="F89">
        <f>((Export!F35-Export!F36)*(Export!F38+E89+Export!F37-SQRT(POWER(Export!F38+E89+Export!F37,2)-(4*Export!F38*E89)))/(2*Export!F38))+Export!F36</f>
        <v>954.3974770179658</v>
      </c>
      <c r="G89">
        <f t="shared" si="5"/>
        <v>954.3974770179658</v>
      </c>
    </row>
    <row r="90" spans="1:7" x14ac:dyDescent="0.3">
      <c r="A90">
        <v>5.2332670158754201E-8</v>
      </c>
      <c r="B90">
        <f>((Export!B35-Export!B36)*(Export!B38+A90+Export!B37-SQRT(POWER(Export!B38+A90+Export!B37,2)-(4*Export!B38*A90)))/(2*Export!B38))+Export!B36</f>
        <v>953.03770846232987</v>
      </c>
      <c r="C90">
        <f t="shared" si="4"/>
        <v>953.03770846232987</v>
      </c>
      <c r="E90">
        <v>5.2332670158754201E-8</v>
      </c>
      <c r="F90">
        <f>((Export!F35-Export!F36)*(Export!F38+E90+Export!F37-SQRT(POWER(Export!F38+E90+Export!F37,2)-(4*Export!F38*E90)))/(2*Export!F38))+Export!F36</f>
        <v>954.41459799186623</v>
      </c>
      <c r="G90">
        <f t="shared" si="5"/>
        <v>954.41459799186623</v>
      </c>
    </row>
    <row r="91" spans="1:7" x14ac:dyDescent="0.3">
      <c r="A91">
        <v>4.8828107599998101E-8</v>
      </c>
      <c r="B91">
        <f>((Export!B35-Export!B36)*(Export!B38+A91+Export!B37-SQRT(POWER(Export!B38+A91+Export!B37,2)-(4*Export!B38*A91)))/(2*Export!B38))+Export!B36</f>
        <v>953.07930086211047</v>
      </c>
      <c r="C91">
        <f t="shared" si="4"/>
        <v>953.07930086211047</v>
      </c>
      <c r="E91">
        <v>4.8828107599998101E-8</v>
      </c>
      <c r="F91">
        <f>((Export!F35-Export!F36)*(Export!F38+E91+Export!F37-SQRT(POWER(Export!F38+E91+Export!F37,2)-(4*Export!F38*E91)))/(2*Export!F38))+Export!F36</f>
        <v>954.43088001243768</v>
      </c>
      <c r="G91">
        <f t="shared" si="5"/>
        <v>954.43088001243768</v>
      </c>
    </row>
    <row r="92" spans="1:7" x14ac:dyDescent="0.3">
      <c r="A92">
        <v>4.5558235124720998E-8</v>
      </c>
      <c r="B92">
        <f>((Export!B35-Export!B36)*(Export!B38+A92+Export!B37-SQRT(POWER(Export!B38+A92+Export!B37,2)-(4*Export!B38*A92)))/(2*Export!B38))+Export!B36</f>
        <v>953.11851698167004</v>
      </c>
      <c r="C92">
        <f t="shared" si="4"/>
        <v>953.11851698167004</v>
      </c>
      <c r="E92">
        <v>4.5558235124720998E-8</v>
      </c>
      <c r="F92">
        <f>((Export!F35-Export!F36)*(Export!F38+E92+Export!F37-SQRT(POWER(Export!F38+E92+Export!F37,2)-(4*Export!F38*E92)))/(2*Export!F38))+Export!F36</f>
        <v>954.44634660071972</v>
      </c>
      <c r="G92">
        <f t="shared" si="5"/>
        <v>954.44634660071972</v>
      </c>
    </row>
    <row r="93" spans="1:7" x14ac:dyDescent="0.3">
      <c r="A93">
        <v>4.25073362392492E-8</v>
      </c>
      <c r="B93">
        <f>((Export!B35-Export!B36)*(Export!B38+A93+Export!B37-SQRT(POWER(Export!B38+A93+Export!B37,2)-(4*Export!B38*A93)))/(2*Export!B38))+Export!B36</f>
        <v>953.15546830410824</v>
      </c>
      <c r="C93">
        <f t="shared" si="4"/>
        <v>953.15546830410824</v>
      </c>
      <c r="E93">
        <v>4.25073362392492E-8</v>
      </c>
      <c r="F93">
        <f>((Export!F35-Export!F36)*(Export!F38+E93+Export!F37-SQRT(POWER(Export!F38+E93+Export!F37,2)-(4*Export!F38*E93)))/(2*Export!F38))+Export!F36</f>
        <v>954.46102277731757</v>
      </c>
      <c r="G93">
        <f t="shared" si="5"/>
        <v>954.46102277731757</v>
      </c>
    </row>
    <row r="94" spans="1:7" x14ac:dyDescent="0.3">
      <c r="A94">
        <v>3.9660746936532201E-8</v>
      </c>
      <c r="B94">
        <f>((Export!B35-Export!B36)*(Export!B38+A94+Export!B37-SQRT(POWER(Export!B38+A94+Export!B37,2)-(4*Export!B38*A94)))/(2*Export!B38))+Export!B36</f>
        <v>953.19026410010758</v>
      </c>
      <c r="C94">
        <f t="shared" si="4"/>
        <v>953.19026410010758</v>
      </c>
      <c r="E94">
        <v>3.9660746936532201E-8</v>
      </c>
      <c r="F94">
        <f>((Export!F35-Export!F36)*(Export!F38+E94+Export!F37-SQRT(POWER(Export!F38+E94+Export!F37,2)-(4*Export!F38*E94)))/(2*Export!F38))+Export!F36</f>
        <v>954.47493473977295</v>
      </c>
      <c r="G94">
        <f t="shared" si="5"/>
        <v>954.47493473977295</v>
      </c>
    </row>
    <row r="95" spans="1:7" x14ac:dyDescent="0.3">
      <c r="A95">
        <v>3.7004785214257699E-8</v>
      </c>
      <c r="B95">
        <f>((Export!B35-Export!B36)*(Export!B38+A95+Export!B37-SQRT(POWER(Export!B38+A95+Export!B37,2)-(4*Export!B38*A95)))/(2*Export!B38))+Export!B36</f>
        <v>953.22301104972109</v>
      </c>
      <c r="C95">
        <f t="shared" si="4"/>
        <v>953.22301104972109</v>
      </c>
      <c r="E95">
        <v>3.7004785214257699E-8</v>
      </c>
      <c r="F95">
        <f>((Export!F35-Export!F36)*(Export!F38+E95+Export!F37-SQRT(POWER(Export!F38+E95+Export!F37,2)-(4*Export!F38*E95)))/(2*Export!F38))+Export!F36</f>
        <v>954.4881095657372</v>
      </c>
      <c r="G95">
        <f t="shared" si="5"/>
        <v>954.4881095657372</v>
      </c>
    </row>
    <row r="96" spans="1:7" x14ac:dyDescent="0.3">
      <c r="A96">
        <v>3.4526685312928597E-8</v>
      </c>
      <c r="B96">
        <f>((Export!B35-Export!B36)*(Export!B38+A96+Export!B37-SQRT(POWER(Export!B38+A96+Export!B37,2)-(4*Export!B38*A96)))/(2*Export!B38))+Export!B36</f>
        <v>953.25381293279634</v>
      </c>
      <c r="C96">
        <f t="shared" si="4"/>
        <v>953.25381293279634</v>
      </c>
      <c r="E96">
        <v>3.4526685312928597E-8</v>
      </c>
      <c r="F96">
        <f>((Export!F35-Export!F36)*(Export!F38+E96+Export!F37-SQRT(POWER(Export!F38+E96+Export!F37,2)-(4*Export!F38*E96)))/(2*Export!F38))+Export!F36</f>
        <v>954.50057494261478</v>
      </c>
      <c r="G96">
        <f t="shared" si="5"/>
        <v>954.50057494261478</v>
      </c>
    </row>
    <row r="97" spans="1:7" x14ac:dyDescent="0.3">
      <c r="A97">
        <v>3.22145363578193E-8</v>
      </c>
      <c r="B97">
        <f>((Export!B35-Export!B36)*(Export!B38+A97+Export!B37-SQRT(POWER(Export!B38+A97+Export!B37,2)-(4*Export!B38*A97)))/(2*Export!B38))+Export!B36</f>
        <v>953.28277038162048</v>
      </c>
      <c r="C97">
        <f t="shared" si="4"/>
        <v>953.28277038162048</v>
      </c>
      <c r="E97">
        <v>3.22145363578193E-8</v>
      </c>
      <c r="F97">
        <f>((Export!F35-Export!F36)*(Export!F38+E97+Export!F37-SQRT(POWER(Export!F38+E97+Export!F37,2)-(4*Export!F38*E97)))/(2*Export!F38))+Export!F36</f>
        <v>954.51235892374655</v>
      </c>
      <c r="G97">
        <f t="shared" si="5"/>
        <v>954.51235892374655</v>
      </c>
    </row>
    <row r="98" spans="1:7" x14ac:dyDescent="0.3">
      <c r="A98">
        <v>3.00572251098967E-8</v>
      </c>
      <c r="B98">
        <f>((Export!B35-Export!B36)*(Export!B38+A98+Export!B37-SQRT(POWER(Export!B38+A98+Export!B37,2)-(4*Export!B38*A98)))/(2*Export!B38))+Export!B36</f>
        <v>953.30998068951089</v>
      </c>
      <c r="C98">
        <f t="shared" ref="C98:C129" si="6">B98</f>
        <v>953.30998068951089</v>
      </c>
      <c r="E98">
        <v>3.00572251098967E-8</v>
      </c>
      <c r="F98">
        <f>((Export!F35-Export!F36)*(Export!F38+E98+Export!F37-SQRT(POWER(Export!F38+E98+Export!F37,2)-(4*Export!F38*E98)))/(2*Export!F38))+Export!F36</f>
        <v>954.52348971071581</v>
      </c>
      <c r="G98">
        <f t="shared" ref="G98:G129" si="7">F98</f>
        <v>954.52348971071581</v>
      </c>
    </row>
    <row r="99" spans="1:7" x14ac:dyDescent="0.3">
      <c r="A99">
        <v>2.8044382550541401E-8</v>
      </c>
      <c r="B99">
        <f>((Export!B35-Export!B36)*(Export!B38+A99+Export!B37-SQRT(POWER(Export!B38+A99+Export!B37,2)-(4*Export!B38*A99)))/(2*Export!B38))+Export!B36</f>
        <v>953.33553766930322</v>
      </c>
      <c r="C99">
        <f t="shared" si="6"/>
        <v>953.33553766930322</v>
      </c>
      <c r="E99">
        <v>2.8044382550541401E-8</v>
      </c>
      <c r="F99">
        <f>((Export!F35-Export!F36)*(Export!F38+E99+Export!F37-SQRT(POWER(Export!F38+E99+Export!F37,2)-(4*Export!F38*E99)))/(2*Export!F38))+Export!F36</f>
        <v>954.53399546096387</v>
      </c>
      <c r="G99">
        <f t="shared" si="7"/>
        <v>954.53399546096387</v>
      </c>
    </row>
    <row r="100" spans="1:7" x14ac:dyDescent="0.3">
      <c r="A100">
        <v>2.6166334043329499E-8</v>
      </c>
      <c r="B100">
        <f>((Export!B35-Export!B36)*(Export!B38+A100+Export!B37-SQRT(POWER(Export!B38+A100+Export!B37,2)-(4*Export!B38*A100)))/(2*Export!B38))+Export!B36</f>
        <v>953.35953155598486</v>
      </c>
      <c r="C100">
        <f t="shared" si="6"/>
        <v>953.35953155598486</v>
      </c>
      <c r="E100">
        <v>2.6166334043329499E-8</v>
      </c>
      <c r="F100">
        <f>((Export!F35-Export!F36)*(Export!F38+E100+Export!F37-SQRT(POWER(Export!F38+E100+Export!F37,2)-(4*Export!F38*E100)))/(2*Export!F38))+Export!F36</f>
        <v>954.54390411959946</v>
      </c>
      <c r="G100">
        <f t="shared" si="7"/>
        <v>954.54390411959946</v>
      </c>
    </row>
    <row r="101" spans="1:7" x14ac:dyDescent="0.3">
      <c r="A101">
        <v>2.44140528333325E-8</v>
      </c>
      <c r="B101">
        <f>((Export!B35-Export!B36)*(Export!B38+A101+Export!B37-SQRT(POWER(Export!B38+A101+Export!B37,2)-(4*Export!B38*A101)))/(2*Export!B38))+Export!B36</f>
        <v>953.38204894805972</v>
      </c>
      <c r="C101">
        <f t="shared" si="6"/>
        <v>953.38204894805972</v>
      </c>
      <c r="E101">
        <v>2.44140528333325E-8</v>
      </c>
      <c r="F101">
        <f>((Export!F35-Export!F36)*(Export!F38+E101+Export!F37-SQRT(POWER(Export!F38+E101+Export!F37,2)-(4*Export!F38*E101)))/(2*Export!F38))+Export!F36</f>
        <v>954.55324327405629</v>
      </c>
      <c r="G101">
        <f t="shared" si="7"/>
        <v>954.55324327405629</v>
      </c>
    </row>
    <row r="102" spans="1:7" x14ac:dyDescent="0.3">
      <c r="A102">
        <v>2.2779116660428699E-8</v>
      </c>
      <c r="B102">
        <f>((Export!B35-Export!B36)*(Export!B38+A102+Export!B37-SQRT(POWER(Export!B38+A102+Export!B37,2)-(4*Export!B38*A102)))/(2*Export!B38))+Export!B36</f>
        <v>953.40317278260625</v>
      </c>
      <c r="C102">
        <f t="shared" si="6"/>
        <v>953.40317278260625</v>
      </c>
      <c r="E102">
        <v>2.2779116660428699E-8</v>
      </c>
      <c r="F102">
        <f>((Export!F35-Export!F36)*(Export!F38+E102+Export!F37-SQRT(POWER(Export!F38+E102+Export!F37,2)-(4*Export!F38*E102)))/(2*Export!F38))+Export!F36</f>
        <v>954.562040030101</v>
      </c>
      <c r="G102">
        <f t="shared" si="7"/>
        <v>954.562040030101</v>
      </c>
    </row>
    <row r="103" spans="1:7" x14ac:dyDescent="0.3">
      <c r="A103">
        <v>2.12536672780925E-8</v>
      </c>
      <c r="B103">
        <f>((Export!B35-Export!B36)*(Export!B38+A103+Export!B37-SQRT(POWER(Export!B38+A103+Export!B37,2)-(4*Export!B38*A103)))/(2*Export!B38))+Export!B36</f>
        <v>953.42298233937538</v>
      </c>
      <c r="C103">
        <f t="shared" si="6"/>
        <v>953.42298233937538</v>
      </c>
      <c r="E103">
        <v>2.12536672780925E-8</v>
      </c>
      <c r="F103">
        <f>((Export!F35-Export!F36)*(Export!F38+E103+Export!F37-SQRT(POWER(Export!F38+E103+Export!F37,2)-(4*Export!F38*E103)))/(2*Export!F38))+Export!F36</f>
        <v>954.57032090759424</v>
      </c>
      <c r="G103">
        <f t="shared" si="7"/>
        <v>954.57032090759424</v>
      </c>
    </row>
    <row r="104" spans="1:7" x14ac:dyDescent="0.3">
      <c r="A104">
        <v>1.9830372683088899E-8</v>
      </c>
      <c r="B104">
        <f>((Export!B35-Export!B36)*(Export!B38+A104+Export!B37-SQRT(POWER(Export!B38+A104+Export!B37,2)-(4*Export!B38*A104)))/(2*Export!B38))+Export!B36</f>
        <v>953.44155326966927</v>
      </c>
      <c r="C104">
        <f t="shared" si="6"/>
        <v>953.44155326966927</v>
      </c>
      <c r="E104">
        <v>1.9830372683088899E-8</v>
      </c>
      <c r="F104">
        <f>((Export!F35-Export!F36)*(Export!F38+E104+Export!F37-SQRT(POWER(Export!F38+E104+Export!F37,2)-(4*Export!F38*E104)))/(2*Export!F38))+Export!F36</f>
        <v>954.57811175435961</v>
      </c>
      <c r="G104">
        <f t="shared" si="7"/>
        <v>954.57811175435961</v>
      </c>
    </row>
    <row r="105" spans="1:7" x14ac:dyDescent="0.3">
      <c r="A105">
        <v>1.8502391874532601E-8</v>
      </c>
      <c r="B105">
        <f>((Export!B35-Export!B36)*(Export!B38+A105+Export!B37-SQRT(POWER(Export!B38+A105+Export!B37,2)-(4*Export!B38*A105)))/(2*Export!B38))+Export!B36</f>
        <v>953.45895764613101</v>
      </c>
      <c r="C105">
        <f t="shared" si="6"/>
        <v>953.45895764613101</v>
      </c>
      <c r="E105">
        <v>1.8502391874532601E-8</v>
      </c>
      <c r="F105">
        <f>((Export!F35-Export!F36)*(Export!F38+E105+Export!F37-SQRT(POWER(Export!F38+E105+Export!F37,2)-(4*Export!F38*E105)))/(2*Export!F38))+Export!F36</f>
        <v>954.58543767651247</v>
      </c>
      <c r="G105">
        <f t="shared" si="7"/>
        <v>954.58543767651247</v>
      </c>
    </row>
    <row r="106" spans="1:7" x14ac:dyDescent="0.3">
      <c r="A106">
        <v>1.7263341972927802E-8</v>
      </c>
      <c r="B106">
        <f>((Export!B35-Export!B36)*(Export!B38+A106+Export!B37-SQRT(POWER(Export!B38+A106+Export!B37,2)-(4*Export!B38*A106)))/(2*Export!B38))+Export!B36</f>
        <v>953.47526402995504</v>
      </c>
      <c r="C106">
        <f t="shared" si="6"/>
        <v>953.47526402995504</v>
      </c>
      <c r="E106">
        <v>1.7263341972927802E-8</v>
      </c>
      <c r="F106">
        <f>((Export!F35-Export!F36)*(Export!F38+E106+Export!F37-SQRT(POWER(Export!F38+E106+Export!F37,2)-(4*Export!F38*E106)))/(2*Export!F38))+Export!F36</f>
        <v>954.59232298362383</v>
      </c>
      <c r="G106">
        <f t="shared" si="7"/>
        <v>954.59232298362383</v>
      </c>
    </row>
    <row r="107" spans="1:7" x14ac:dyDescent="0.3">
      <c r="A107">
        <v>1.6107267541147501E-8</v>
      </c>
      <c r="B107">
        <f>((Export!B35-Export!B36)*(Export!B38+A107+Export!B37-SQRT(POWER(Export!B38+A107+Export!B37,2)-(4*Export!B38*A107)))/(2*Export!B38))+Export!B36</f>
        <v>953.4905375523889</v>
      </c>
      <c r="C107">
        <f t="shared" si="6"/>
        <v>953.4905375523889</v>
      </c>
      <c r="E107">
        <v>1.6107267541147501E-8</v>
      </c>
      <c r="F107">
        <f>((Export!F35-Export!F36)*(Export!F38+E107+Export!F37-SQRT(POWER(Export!F38+E107+Export!F37,2)-(4*Export!F38*E107)))/(2*Export!F38))+Export!F36</f>
        <v>954.59879114714897</v>
      </c>
      <c r="G107">
        <f t="shared" si="7"/>
        <v>954.59879114714897</v>
      </c>
    </row>
    <row r="108" spans="1:7" x14ac:dyDescent="0.3">
      <c r="A108">
        <v>1.50286119598953E-8</v>
      </c>
      <c r="B108">
        <f>((Export!B35-Export!B36)*(Export!B38+A108+Export!B37-SQRT(POWER(Export!B38+A108+Export!B37,2)-(4*Export!B38*A108)))/(2*Export!B38))+Export!B36</f>
        <v>953.50484000774384</v>
      </c>
      <c r="C108">
        <f t="shared" si="6"/>
        <v>953.50484000774384</v>
      </c>
      <c r="E108">
        <v>1.50286119598953E-8</v>
      </c>
      <c r="F108">
        <f>((Export!F35-Export!F36)*(Export!F38+E108+Export!F37-SQRT(POWER(Export!F38+E108+Export!F37,2)-(4*Export!F38*E108)))/(2*Export!F38))+Export!F36</f>
        <v>954.60486477062102</v>
      </c>
      <c r="G108">
        <f t="shared" si="7"/>
        <v>954.60486477062102</v>
      </c>
    </row>
    <row r="109" spans="1:7" x14ac:dyDescent="0.3">
      <c r="A109">
        <v>1.4022190720066499E-8</v>
      </c>
      <c r="B109">
        <f>((Export!B35-Export!B36)*(Export!B38+A109+Export!B37-SQRT(POWER(Export!B38+A109+Export!B37,2)-(4*Export!B38*A109)))/(2*Export!B38))+Export!B36</f>
        <v>953.51822995545206</v>
      </c>
      <c r="C109">
        <f t="shared" si="6"/>
        <v>953.51822995545206</v>
      </c>
      <c r="E109">
        <v>1.4022190720066499E-8</v>
      </c>
      <c r="F109">
        <f>((Export!F35-Export!F36)*(Export!F38+E109+Export!F37-SQRT(POWER(Export!F38+E109+Export!F37,2)-(4*Export!F38*E109)))/(2*Export!F38))+Export!F36</f>
        <v>954.61056557019481</v>
      </c>
      <c r="G109">
        <f t="shared" si="7"/>
        <v>954.61056557019481</v>
      </c>
    </row>
    <row r="110" spans="1:7" x14ac:dyDescent="0.3">
      <c r="A110">
        <v>1.3083166503641E-8</v>
      </c>
      <c r="B110">
        <f>((Export!B35-Export!B36)*(Export!B38+A110+Export!B37-SQRT(POWER(Export!B38+A110+Export!B37,2)-(4*Export!B38*A110)))/(2*Export!B38))+Export!B36</f>
        <v>953.53076282900565</v>
      </c>
      <c r="C110">
        <f t="shared" si="6"/>
        <v>953.53076282900565</v>
      </c>
      <c r="E110">
        <v>1.3083166503641E-8</v>
      </c>
      <c r="F110">
        <f>((Export!F35-Export!F36)*(Export!F38+E110+Export!F37-SQRT(POWER(Export!F38+E110+Export!F37,2)-(4*Export!F38*E110)))/(2*Export!F38))+Export!F36</f>
        <v>954.61591436422009</v>
      </c>
      <c r="G110">
        <f t="shared" si="7"/>
        <v>954.61591436422009</v>
      </c>
    </row>
    <row r="111" spans="1:7" x14ac:dyDescent="0.3">
      <c r="A111">
        <v>1.2207025933332999E-8</v>
      </c>
      <c r="B111">
        <f>((Export!B35-Export!B36)*(Export!B38+A111+Export!B37-SQRT(POWER(Export!B38+A111+Export!B37,2)-(4*Export!B38*A111)))/(2*Export!B38))+Export!B36</f>
        <v>953.54249104989412</v>
      </c>
      <c r="C111">
        <f t="shared" si="6"/>
        <v>953.54249104989412</v>
      </c>
      <c r="E111">
        <v>1.2207025933332999E-8</v>
      </c>
      <c r="F111">
        <f>((Export!F35-Export!F36)*(Export!F38+E111+Export!F37-SQRT(POWER(Export!F38+E111+Export!F37,2)-(4*Export!F38*E111)))/(2*Export!F38))+Export!F36</f>
        <v>954.6209310706239</v>
      </c>
      <c r="G111">
        <f t="shared" si="7"/>
        <v>954.6209310706239</v>
      </c>
    </row>
    <row r="112" spans="1:7" x14ac:dyDescent="0.3">
      <c r="A112">
        <v>1.13895578792485E-8</v>
      </c>
      <c r="B112">
        <f>((Export!B35-Export!B36)*(Export!B38+A112+Export!B37-SQRT(POWER(Export!B38+A112+Export!B37,2)-(4*Export!B38*A112)))/(2*Export!B38))+Export!B36</f>
        <v>953.55346414489861</v>
      </c>
      <c r="C112">
        <f t="shared" si="6"/>
        <v>953.55346414489861</v>
      </c>
      <c r="E112">
        <v>1.13895578792485E-8</v>
      </c>
      <c r="F112">
        <f>((Export!F35-Export!F36)*(Export!F38+E112+Export!F37-SQRT(POWER(Export!F38+E112+Export!F37,2)-(4*Export!F38*E112)))/(2*Export!F38))+Export!F36</f>
        <v>954.62563471097928</v>
      </c>
      <c r="G112">
        <f t="shared" si="7"/>
        <v>954.62563471097928</v>
      </c>
    </row>
    <row r="113" spans="1:7" x14ac:dyDescent="0.3">
      <c r="A113">
        <v>1.06268332182802E-8</v>
      </c>
      <c r="B113">
        <f>((Export!B35-Export!B36)*(Export!B38+A113+Export!B37-SQRT(POWER(Export!B38+A113+Export!B37,2)-(4*Export!B38*A113)))/(2*Export!B38))+Export!B36</f>
        <v>953.56372886534098</v>
      </c>
      <c r="C113">
        <f t="shared" si="6"/>
        <v>953.56372886534098</v>
      </c>
      <c r="E113">
        <v>1.06268332182802E-8</v>
      </c>
      <c r="F113">
        <f>((Export!F35-Export!F36)*(Export!F38+E113+Export!F37-SQRT(POWER(Export!F38+E113+Export!F37,2)-(4*Export!F38*E113)))/(2*Export!F38))+Export!F36</f>
        <v>954.63004342024283</v>
      </c>
      <c r="G113">
        <f t="shared" si="7"/>
        <v>954.63004342024283</v>
      </c>
    </row>
    <row r="114" spans="1:7" x14ac:dyDescent="0.3">
      <c r="A114">
        <v>9.9151859489558304E-9</v>
      </c>
      <c r="B114">
        <f>((Export!B35-Export!B36)*(Export!B38+A114+Export!B37-SQRT(POWER(Export!B38+A114+Export!B37,2)-(4*Export!B38*A114)))/(2*Export!B38))+Export!B36</f>
        <v>953.57332930708083</v>
      </c>
      <c r="C114">
        <f t="shared" si="6"/>
        <v>953.57332930708083</v>
      </c>
      <c r="E114">
        <v>9.9151859489558304E-9</v>
      </c>
      <c r="F114">
        <f>((Export!F35-Export!F36)*(Export!F38+E114+Export!F37-SQRT(POWER(Export!F38+E114+Export!F37,2)-(4*Export!F38*E114)))/(2*Export!F38))+Export!F36</f>
        <v>954.63417446123924</v>
      </c>
      <c r="G114">
        <f t="shared" si="7"/>
        <v>954.63417446123924</v>
      </c>
    </row>
    <row r="115" spans="1:7" x14ac:dyDescent="0.3">
      <c r="A115">
        <v>9.2511955709681698E-9</v>
      </c>
      <c r="B115">
        <f>((Export!B35-Export!B36)*(Export!B38+A115+Export!B37-SQRT(POWER(Export!B38+A115+Export!B37,2)-(4*Export!B38*A115)))/(2*Export!B38))+Export!B36</f>
        <v>953.58230703024674</v>
      </c>
      <c r="C115">
        <f t="shared" si="6"/>
        <v>953.58230703024674</v>
      </c>
      <c r="E115">
        <v>9.2511955709681698E-9</v>
      </c>
      <c r="F115">
        <f>((Export!F35-Export!F36)*(Export!F38+E115+Export!F37-SQRT(POWER(Export!F38+E115+Export!F37,2)-(4*Export!F38*E115)))/(2*Export!F38))+Export!F36</f>
        <v>954.63804424306579</v>
      </c>
      <c r="G115">
        <f t="shared" si="7"/>
        <v>954.63804424306579</v>
      </c>
    </row>
    <row r="116" spans="1:7" x14ac:dyDescent="0.3">
      <c r="A116">
        <v>8.6316706446956704E-9</v>
      </c>
      <c r="B116">
        <f>((Export!B35-Export!B36)*(Export!B38+A116+Export!B37-SQRT(POWER(Export!B38+A116+Export!B37,2)-(4*Export!B38*A116)))/(2*Export!B38))+Export!B36</f>
        <v>953.5907011778479</v>
      </c>
      <c r="C116">
        <f t="shared" si="6"/>
        <v>953.5907011778479</v>
      </c>
      <c r="E116">
        <v>8.6316706446956704E-9</v>
      </c>
      <c r="F116">
        <f>((Export!F35-Export!F36)*(Export!F38+E116+Export!F37-SQRT(POWER(Export!F38+E116+Export!F37,2)-(4*Export!F38*E116)))/(2*Export!F38))+Export!F36</f>
        <v>954.64166834267974</v>
      </c>
      <c r="G116">
        <f t="shared" si="7"/>
        <v>954.64166834267974</v>
      </c>
    </row>
    <row r="117" spans="1:7" x14ac:dyDescent="0.3">
      <c r="A117">
        <v>8.0536334516927394E-9</v>
      </c>
      <c r="B117">
        <f>((Export!B35-Export!B36)*(Export!B38+A117+Export!B37-SQRT(POWER(Export!B38+A117+Export!B37,2)-(4*Export!B38*A117)))/(2*Export!B38))+Export!B36</f>
        <v>953.59854859255938</v>
      </c>
      <c r="C117">
        <f t="shared" si="6"/>
        <v>953.59854859255938</v>
      </c>
      <c r="E117">
        <v>8.0536334516927394E-9</v>
      </c>
      <c r="F117">
        <f>((Export!F35-Export!F36)*(Export!F38+E117+Export!F37-SQRT(POWER(Export!F38+E117+Export!F37,2)-(4*Export!F38*E117)))/(2*Export!F38))+Export!F36</f>
        <v>954.64506152901663</v>
      </c>
      <c r="G117">
        <f t="shared" si="7"/>
        <v>954.64506152901663</v>
      </c>
    </row>
    <row r="118" spans="1:7" x14ac:dyDescent="0.3">
      <c r="A118">
        <v>7.51430568242113E-9</v>
      </c>
      <c r="B118">
        <f>((Export!B35-Export!B36)*(Export!B38+A118+Export!B37-SQRT(POWER(Export!B38+A118+Export!B37,2)-(4*Export!B38*A118)))/(2*Export!B38))+Export!B36</f>
        <v>953.60588393110311</v>
      </c>
      <c r="C118">
        <f t="shared" si="6"/>
        <v>953.60588393110311</v>
      </c>
      <c r="E118">
        <v>7.51430568242113E-9</v>
      </c>
      <c r="F118">
        <f>((Export!F35-Export!F36)*(Export!F38+E118+Export!F37-SQRT(POWER(Export!F38+E118+Export!F37,2)-(4*Export!F38*E118)))/(2*Export!F38))+Export!F36</f>
        <v>954.64823778906441</v>
      </c>
      <c r="G118">
        <f t="shared" si="7"/>
        <v>954.64823778906441</v>
      </c>
    </row>
    <row r="119" spans="1:7" x14ac:dyDescent="0.3">
      <c r="A119">
        <v>7.0110950824312202E-9</v>
      </c>
      <c r="B119">
        <f>((Export!B35-Export!B36)*(Export!B38+A119+Export!B37-SQRT(POWER(Export!B38+A119+Export!B37,2)-(4*Export!B38*A119)))/(2*Export!B38))+Export!B36</f>
        <v>953.61273977576127</v>
      </c>
      <c r="C119">
        <f t="shared" si="6"/>
        <v>953.61273977576127</v>
      </c>
      <c r="E119">
        <v>7.0110950824312202E-9</v>
      </c>
      <c r="F119">
        <f>((Export!F35-Export!F36)*(Export!F38+E119+Export!F37-SQRT(POWER(Export!F38+E119+Export!F37,2)-(4*Export!F38*E119)))/(2*Export!F38))+Export!F36</f>
        <v>954.6512103553921</v>
      </c>
      <c r="G119">
        <f t="shared" si="7"/>
        <v>954.6512103553921</v>
      </c>
    </row>
    <row r="120" spans="1:7" x14ac:dyDescent="0.3">
      <c r="A120">
        <v>6.5415829928086102E-9</v>
      </c>
      <c r="B120">
        <f>((Export!B35-Export!B36)*(Export!B38+A120+Export!B37-SQRT(POWER(Export!B38+A120+Export!B37,2)-(4*Export!B38*A120)))/(2*Export!B38))+Export!B36</f>
        <v>953.61914674265483</v>
      </c>
      <c r="C120">
        <f t="shared" si="6"/>
        <v>953.61914674265483</v>
      </c>
      <c r="E120">
        <v>6.5415829928086102E-9</v>
      </c>
      <c r="F120">
        <f>((Export!F35-Export!F36)*(Export!F38+E120+Export!F37-SQRT(POWER(Export!F38+E120+Export!F37,2)-(4*Export!F38*E120)))/(2*Export!F38))+Export!F36</f>
        <v>954.65399173469586</v>
      </c>
      <c r="G120">
        <f t="shared" si="7"/>
        <v>954.65399173469586</v>
      </c>
    </row>
    <row r="121" spans="1:7" x14ac:dyDescent="0.3">
      <c r="A121">
        <v>6.1035127249998604E-9</v>
      </c>
      <c r="B121">
        <f>((Export!B35-Export!B36)*(Export!B38+A121+Export!B37-SQRT(POWER(Export!B38+A121+Export!B37,2)-(4*Export!B38*A121)))/(2*Export!B38))+Export!B36</f>
        <v>953.62513358650631</v>
      </c>
      <c r="C121">
        <f t="shared" si="6"/>
        <v>953.62513358650631</v>
      </c>
      <c r="E121">
        <v>6.1035127249998604E-9</v>
      </c>
      <c r="F121">
        <f>((Export!F35-Export!F36)*(Export!F38+E121+Export!F37-SQRT(POWER(Export!F38+E121+Export!F37,2)-(4*Export!F38*E121)))/(2*Export!F38))+Export!F36</f>
        <v>954.65659373698759</v>
      </c>
      <c r="G121">
        <f t="shared" si="7"/>
        <v>954.65659373698759</v>
      </c>
    </row>
    <row r="122" spans="1:7" x14ac:dyDescent="0.3">
      <c r="A122">
        <v>5.69477871414129E-9</v>
      </c>
      <c r="B122">
        <f>((Export!B35-Export!B36)*(Export!B38+A122+Export!B37-SQRT(POWER(Export!B38+A122+Export!B37,2)-(4*Export!B38*A122)))/(2*Export!B38))+Export!B36</f>
        <v>953.6307273016821</v>
      </c>
      <c r="C122">
        <f t="shared" si="6"/>
        <v>953.6307273016821</v>
      </c>
      <c r="E122">
        <v>5.69477871414129E-9</v>
      </c>
      <c r="F122">
        <f>((Export!F35-Export!F36)*(Export!F38+E122+Export!F37-SQRT(POWER(Export!F38+E122+Export!F37,2)-(4*Export!F38*E122)))/(2*Export!F38))+Export!F36</f>
        <v>954.65902750510281</v>
      </c>
      <c r="G122">
        <f t="shared" si="7"/>
        <v>954.65902750510281</v>
      </c>
    </row>
    <row r="123" spans="1:7" x14ac:dyDescent="0.3">
      <c r="A123">
        <v>5.3134163987570798E-9</v>
      </c>
      <c r="B123">
        <f>((Export!B35-Export!B36)*(Export!B38+A123+Export!B37-SQRT(POWER(Export!B38+A123+Export!B37,2)-(4*Export!B38*A123)))/(2*Export!B38))+Export!B36</f>
        <v>953.63595321937032</v>
      </c>
      <c r="C123">
        <f t="shared" si="6"/>
        <v>953.63595321937032</v>
      </c>
      <c r="E123">
        <v>5.3134163987570798E-9</v>
      </c>
      <c r="F123">
        <f>((Export!F35-Export!F36)*(Export!F38+E123+Export!F37-SQRT(POWER(Export!F38+E123+Export!F37,2)-(4*Export!F38*E123)))/(2*Export!F38))+Export!F36</f>
        <v>954.66130354425616</v>
      </c>
      <c r="G123">
        <f t="shared" si="7"/>
        <v>954.66130354425616</v>
      </c>
    </row>
    <row r="124" spans="1:7" x14ac:dyDescent="0.3">
      <c r="A124">
        <v>4.9575927781836198E-9</v>
      </c>
      <c r="B124">
        <f>((Export!B35-Export!B36)*(Export!B38+A124+Export!B37-SQRT(POWER(Export!B38+A124+Export!B37,2)-(4*Export!B38*A124)))/(2*Export!B38))+Export!B36</f>
        <v>953.64083510080536</v>
      </c>
      <c r="C124">
        <f t="shared" si="6"/>
        <v>953.64083510080536</v>
      </c>
      <c r="E124">
        <v>4.9575927781836198E-9</v>
      </c>
      <c r="F124">
        <f>((Export!F35-Export!F36)*(Export!F38+E124+Export!F37-SQRT(POWER(Export!F38+E124+Export!F37,2)-(4*Export!F38*E124)))/(2*Export!F38))+Export!F36</f>
        <v>954.66343175141344</v>
      </c>
      <c r="G124">
        <f t="shared" si="7"/>
        <v>954.66343175141344</v>
      </c>
    </row>
    <row r="125" spans="1:7" x14ac:dyDescent="0.3">
      <c r="A125">
        <v>4.6255976023350303E-9</v>
      </c>
      <c r="B125">
        <f>((Export!B35-Export!B36)*(Export!B38+A125+Export!B37-SQRT(POWER(Export!B38+A125+Export!B37,2)-(4*Export!B38*A125)))/(2*Export!B38))+Export!B36</f>
        <v>953.64539522649636</v>
      </c>
      <c r="C125">
        <f t="shared" si="6"/>
        <v>953.64539522649636</v>
      </c>
      <c r="E125">
        <v>4.6255976023350303E-9</v>
      </c>
      <c r="F125">
        <f>((Export!F35-Export!F36)*(Export!F38+E125+Export!F37-SQRT(POWER(Export!F38+E125+Export!F37,2)-(4*Export!F38*E125)))/(2*Export!F38))+Export!F36</f>
        <v>954.6654214442899</v>
      </c>
      <c r="G125">
        <f t="shared" si="7"/>
        <v>954.6654214442899</v>
      </c>
    </row>
    <row r="126" spans="1:7" x14ac:dyDescent="0.3">
      <c r="A126">
        <v>4.31583515146373E-9</v>
      </c>
      <c r="B126">
        <f>((Export!B35-Export!B36)*(Export!B38+A126+Export!B37-SQRT(POWER(Export!B38+A126+Export!B37,2)-(4*Export!B38*A126)))/(2*Export!B38))+Export!B36</f>
        <v>953.64965448145563</v>
      </c>
      <c r="C126">
        <f t="shared" si="6"/>
        <v>953.64965448145563</v>
      </c>
      <c r="E126">
        <v>4.31583515146373E-9</v>
      </c>
      <c r="F126">
        <f>((Export!F35-Export!F36)*(Export!F38+E126+Export!F37-SQRT(POWER(Export!F38+E126+Export!F37,2)-(4*Export!F38*E126)))/(2*Export!F38))+Export!F36</f>
        <v>954.66728138981614</v>
      </c>
      <c r="G126">
        <f t="shared" si="7"/>
        <v>954.66728138981614</v>
      </c>
    </row>
    <row r="127" spans="1:7" x14ac:dyDescent="0.3">
      <c r="A127">
        <v>4.0268165664058599E-9</v>
      </c>
      <c r="B127">
        <f>((Export!B35-Export!B36)*(Export!B38+A127+Export!B37-SQRT(POWER(Export!B38+A127+Export!B37,2)-(4*Export!B38*A127)))/(2*Export!B38))+Export!B36</f>
        <v>953.65363243645447</v>
      </c>
      <c r="C127">
        <f t="shared" si="6"/>
        <v>953.65363243645447</v>
      </c>
      <c r="E127">
        <v>4.0268165664058599E-9</v>
      </c>
      <c r="F127">
        <f>((Export!F35-Export!F36)*(Export!F38+E127+Export!F37-SQRT(POWER(Export!F38+E127+Export!F37,2)-(4*Export!F38*E127)))/(2*Export!F38))+Export!F36</f>
        <v>954.66901983194634</v>
      </c>
      <c r="G127">
        <f t="shared" si="7"/>
        <v>954.66901983194634</v>
      </c>
    </row>
    <row r="128" spans="1:7" x14ac:dyDescent="0.3">
      <c r="A128">
        <v>3.75715269244731E-9</v>
      </c>
      <c r="B128">
        <f>((Export!B35-Export!B36)*(Export!B38+A128+Export!B37-SQRT(POWER(Export!B38+A128+Export!B37,2)-(4*Export!B38*A128)))/(2*Export!B38))+Export!B36</f>
        <v>953.65734742535949</v>
      </c>
      <c r="C128">
        <f t="shared" si="6"/>
        <v>953.65734742535949</v>
      </c>
      <c r="E128">
        <v>3.75715269244731E-9</v>
      </c>
      <c r="F128">
        <f>((Export!F35-Export!F36)*(Export!F38+E128+Export!F37-SQRT(POWER(Export!F38+E128+Export!F37,2)-(4*Export!F38*E128)))/(2*Export!F38))+Export!F36</f>
        <v>954.67064451870556</v>
      </c>
      <c r="G128">
        <f t="shared" si="7"/>
        <v>954.67064451870556</v>
      </c>
    </row>
    <row r="129" spans="1:7" x14ac:dyDescent="0.3">
      <c r="A129">
        <v>3.5055474024145801E-9</v>
      </c>
      <c r="B129">
        <f>((Export!B35-Export!B36)*(Export!B38+A129+Export!B37-SQRT(POWER(Export!B38+A129+Export!B37,2)-(4*Export!B38*A129)))/(2*Export!B38))+Export!B36</f>
        <v>953.66081661862654</v>
      </c>
      <c r="C129">
        <f t="shared" si="6"/>
        <v>953.66081661862654</v>
      </c>
      <c r="E129">
        <v>3.5055474024145801E-9</v>
      </c>
      <c r="F129">
        <f>((Export!F35-Export!F36)*(Export!F38+E129+Export!F37-SQRT(POWER(Export!F38+E129+Export!F37,2)-(4*Export!F38*E129)))/(2*Export!F38))+Export!F36</f>
        <v>954.67216272839846</v>
      </c>
      <c r="G129">
        <f t="shared" si="7"/>
        <v>954.67216272839846</v>
      </c>
    </row>
    <row r="130" spans="1:7" x14ac:dyDescent="0.3">
      <c r="A130">
        <v>3.2707913668983698E-9</v>
      </c>
      <c r="B130">
        <f>((Export!B35-Export!B36)*(Export!B38+A130+Export!B37-SQRT(POWER(Export!B38+A130+Export!B37,2)-(4*Export!B38*A130)))/(2*Export!B38))+Export!B36</f>
        <v>953.66405609304525</v>
      </c>
      <c r="C130">
        <f t="shared" ref="C130:C151" si="8">B130</f>
        <v>953.66405609304525</v>
      </c>
      <c r="E130">
        <v>3.2707913668983698E-9</v>
      </c>
      <c r="F130">
        <f>((Export!F35-Export!F36)*(Export!F38+E130+Export!F37-SQRT(POWER(Export!F38+E130+Export!F37,2)-(4*Export!F38*E130)))/(2*Export!F38))+Export!F36</f>
        <v>954.67358129492106</v>
      </c>
      <c r="G130">
        <f t="shared" ref="G130:G151" si="9">F130</f>
        <v>954.67358129492106</v>
      </c>
    </row>
    <row r="131" spans="1:7" x14ac:dyDescent="0.3">
      <c r="A131">
        <v>3.0517562416666201E-9</v>
      </c>
      <c r="B131">
        <f>((Export!B35-Export!B36)*(Export!B38+A131+Export!B37-SQRT(POWER(Export!B38+A131+Export!B37,2)-(4*Export!B38*A131)))/(2*Export!B38))+Export!B36</f>
        <v>953.66708089783742</v>
      </c>
      <c r="C131">
        <f t="shared" si="8"/>
        <v>953.66708089783742</v>
      </c>
      <c r="E131">
        <v>3.0517562416666201E-9</v>
      </c>
      <c r="F131">
        <f>((Export!F35-Export!F36)*(Export!F38+E131+Export!F37-SQRT(POWER(Export!F38+E131+Export!F37,2)-(4*Export!F38*E131)))/(2*Export!F38))+Export!F36</f>
        <v>954.67490663213198</v>
      </c>
      <c r="G131">
        <f t="shared" si="9"/>
        <v>954.67490663213198</v>
      </c>
    </row>
    <row r="132" spans="1:7" x14ac:dyDescent="0.3">
      <c r="A132">
        <v>2.84738924432918E-9</v>
      </c>
      <c r="B132">
        <f>((Export!B35-Export!B36)*(Export!B38+A132+Export!B37-SQRT(POWER(Export!B38+A132+Export!B37,2)-(4*Export!B38*A132)))/(2*Export!B38))+Export!B36</f>
        <v>953.66990511723111</v>
      </c>
      <c r="C132">
        <f t="shared" si="8"/>
        <v>953.66990511723111</v>
      </c>
      <c r="E132">
        <v>2.84738924432918E-9</v>
      </c>
      <c r="F132">
        <f>((Export!F35-Export!F36)*(Export!F38+E132+Export!F37-SQRT(POWER(Export!F38+E132+Export!F37,2)-(4*Export!F38*E132)))/(2*Export!F38))+Export!F36</f>
        <v>954.6761447572577</v>
      </c>
      <c r="G132">
        <f t="shared" si="9"/>
        <v>954.6761447572577</v>
      </c>
    </row>
    <row r="133" spans="1:7" x14ac:dyDescent="0.3">
      <c r="A133">
        <v>2.6567080941870402E-9</v>
      </c>
      <c r="B133">
        <f>((Export!B35-Export!B36)*(Export!B38+A133+Export!B37-SQRT(POWER(Export!B38+A133+Export!B37,2)-(4*Export!B38*A133)))/(2*Export!B38))+Export!B36</f>
        <v>953.67254192963026</v>
      </c>
      <c r="C133">
        <f t="shared" si="8"/>
        <v>953.67254192963026</v>
      </c>
      <c r="E133">
        <v>2.6567080941870402E-9</v>
      </c>
      <c r="F133">
        <f>((Export!F35-Export!F36)*(Export!F38+E133+Export!F37-SQRT(POWER(Export!F38+E133+Export!F37,2)-(4*Export!F38*E133)))/(2*Export!F38))+Export!F36</f>
        <v>954.67730131331473</v>
      </c>
      <c r="G133">
        <f t="shared" si="9"/>
        <v>954.67730131331473</v>
      </c>
    </row>
    <row r="134" spans="1:7" x14ac:dyDescent="0.3">
      <c r="A134">
        <v>2.47879629094467E-9</v>
      </c>
      <c r="B134">
        <f>((Export!B35-Export!B36)*(Export!B38+A134+Export!B37-SQRT(POWER(Export!B38+A134+Export!B37,2)-(4*Export!B38*A134)))/(2*Export!B38))+Export!B36</f>
        <v>953.67500366351112</v>
      </c>
      <c r="C134">
        <f t="shared" si="8"/>
        <v>953.67500366351112</v>
      </c>
      <c r="E134">
        <v>2.47879629094467E-9</v>
      </c>
      <c r="F134">
        <f>((Export!F35-Export!F36)*(Export!F38+E134+Export!F37-SQRT(POWER(Export!F38+E134+Export!F37,2)-(4*Export!F38*E134)))/(2*Export!F38))+Export!F36</f>
        <v>954.67838159054384</v>
      </c>
      <c r="G134">
        <f t="shared" si="9"/>
        <v>954.67838159054384</v>
      </c>
    </row>
    <row r="135" spans="1:7" x14ac:dyDescent="0.3">
      <c r="A135">
        <v>2.3127987095929899E-9</v>
      </c>
      <c r="B135">
        <f>((Export!B35-Export!B36)*(Export!B38+A135+Export!B37-SQRT(POWER(Export!B38+A135+Export!B37,2)-(4*Export!B38*A135)))/(2*Export!B38))+Export!B36</f>
        <v>953.67730185018024</v>
      </c>
      <c r="C135">
        <f t="shared" si="8"/>
        <v>953.67730185018024</v>
      </c>
      <c r="E135">
        <v>2.3127987095929899E-9</v>
      </c>
      <c r="F135">
        <f>((Export!F35-Export!F36)*(Export!F38+E135+Export!F37-SQRT(POWER(Export!F38+E135+Export!F37,2)-(4*Export!F38*E135)))/(2*Export!F38))+Export!F36</f>
        <v>954.67939054686155</v>
      </c>
      <c r="G135">
        <f t="shared" si="9"/>
        <v>954.67939054686155</v>
      </c>
    </row>
    <row r="136" spans="1:7" x14ac:dyDescent="0.3">
      <c r="A136">
        <v>2.1579174902898099E-9</v>
      </c>
      <c r="B136">
        <f>((Export!B35-Export!B36)*(Export!B38+A136+Export!B37-SQRT(POWER(Export!B38+A136+Export!B37,2)-(4*Export!B38*A136)))/(2*Export!B38))+Export!B36</f>
        <v>953.67944727352506</v>
      </c>
      <c r="C136">
        <f t="shared" si="8"/>
        <v>953.67944727352506</v>
      </c>
      <c r="E136">
        <v>2.1579174902898099E-9</v>
      </c>
      <c r="F136">
        <f>((Export!F35-Export!F36)*(Export!F38+E136+Export!F37-SQRT(POWER(Export!F38+E136+Export!F37,2)-(4*Export!F38*E136)))/(2*Export!F38))+Export!F36</f>
        <v>954.680332827337</v>
      </c>
      <c r="G136">
        <f t="shared" si="9"/>
        <v>954.680332827337</v>
      </c>
    </row>
    <row r="137" spans="1:7" x14ac:dyDescent="0.3">
      <c r="A137">
        <v>2.01340820348268E-9</v>
      </c>
      <c r="B137">
        <f>((Export!B35-Export!B36)*(Export!B38+A137+Export!B37-SQRT(POWER(Export!B38+A137+Export!B37,2)-(4*Export!B38*A137)))/(2*Export!B38))+Export!B36</f>
        <v>953.68145001689561</v>
      </c>
      <c r="C137">
        <f t="shared" si="8"/>
        <v>953.68145001689561</v>
      </c>
      <c r="E137">
        <v>2.01340820348268E-9</v>
      </c>
      <c r="F137">
        <f>((Export!F35-Export!F36)*(Export!F38+E137+Export!F37-SQRT(POWER(Export!F38+E137+Export!F37,2)-(4*Export!F38*E137)))/(2*Export!F38))+Export!F36</f>
        <v>954.68121278271371</v>
      </c>
      <c r="G137">
        <f t="shared" si="9"/>
        <v>954.68121278271371</v>
      </c>
    </row>
    <row r="138" spans="1:7" x14ac:dyDescent="0.3">
      <c r="A138">
        <v>1.87857627184203E-9</v>
      </c>
      <c r="B138">
        <f>((Export!B35-Export!B36)*(Export!B38+A138+Export!B37-SQRT(POWER(Export!B38+A138+Export!B37,2)-(4*Export!B38*A138)))/(2*Export!B38))+Export!B36</f>
        <v>953.68331950724951</v>
      </c>
      <c r="C138">
        <f t="shared" si="8"/>
        <v>953.68331950724951</v>
      </c>
      <c r="E138">
        <v>1.87857627184203E-9</v>
      </c>
      <c r="F138">
        <f>((Export!F35-Export!F36)*(Export!F38+E138+Export!F37-SQRT(POWER(Export!F38+E138+Export!F37,2)-(4*Export!F38*E138)))/(2*Export!F38))+Export!F36</f>
        <v>954.68203448699433</v>
      </c>
      <c r="G138">
        <f t="shared" si="9"/>
        <v>954.68203448699433</v>
      </c>
    </row>
    <row r="139" spans="1:7" x14ac:dyDescent="0.3">
      <c r="A139">
        <v>1.75277363180678E-9</v>
      </c>
      <c r="B139">
        <f>((Export!B35-Export!B36)*(Export!B38+A139+Export!B37-SQRT(POWER(Export!B38+A139+Export!B37,2)-(4*Export!B38*A139)))/(2*Export!B38))+Export!B36</f>
        <v>953.68506455669262</v>
      </c>
      <c r="C139">
        <f t="shared" si="8"/>
        <v>953.68506455669262</v>
      </c>
      <c r="E139">
        <v>1.75277363180678E-9</v>
      </c>
      <c r="F139">
        <f>((Export!F35-Export!F36)*(Export!F38+E139+Export!F37-SQRT(POWER(Export!F38+E139+Export!F37,2)-(4*Export!F38*E139)))/(2*Export!F38))+Export!F36</f>
        <v>954.68280175411576</v>
      </c>
      <c r="G139">
        <f t="shared" si="9"/>
        <v>954.68280175411576</v>
      </c>
    </row>
    <row r="140" spans="1:7" x14ac:dyDescent="0.3">
      <c r="A140">
        <v>1.6353956186962199E-9</v>
      </c>
      <c r="B140">
        <f>((Export!B35-Export!B36)*(Export!B38+A140+Export!B37-SQRT(POWER(Export!B38+A140+Export!B37,2)-(4*Export!B38*A140)))/(2*Export!B38))+Export!B36</f>
        <v>953.68669340154645</v>
      </c>
      <c r="C140">
        <f t="shared" si="8"/>
        <v>953.68669340154645</v>
      </c>
      <c r="E140">
        <v>1.6353956186962199E-9</v>
      </c>
      <c r="F140">
        <f>((Export!F35-Export!F36)*(Export!F38+E140+Export!F37-SQRT(POWER(Export!F38+E140+Export!F37,2)-(4*Export!F38*E140)))/(2*Export!F38))+Export!F36</f>
        <v>954.68351815374194</v>
      </c>
      <c r="G140">
        <f t="shared" si="9"/>
        <v>954.68351815374194</v>
      </c>
    </row>
    <row r="141" spans="1:7" x14ac:dyDescent="0.3">
      <c r="A141">
        <v>1.5258780604166599E-9</v>
      </c>
      <c r="B141">
        <f>((Export!B35-Export!B36)*(Export!B38+A141+Export!B37-SQRT(POWER(Export!B38+A141+Export!B37,2)-(4*Export!B38*A141)))/(2*Export!B38))+Export!B36</f>
        <v>953.68821373906803</v>
      </c>
      <c r="C141">
        <f t="shared" si="8"/>
        <v>953.68821373906803</v>
      </c>
      <c r="E141">
        <v>1.5258780604166599E-9</v>
      </c>
      <c r="F141">
        <f>((Export!F35-Export!F36)*(Export!F38+E141+Export!F37-SQRT(POWER(Export!F38+E141+Export!F37,2)-(4*Export!F38*E141)))/(2*Export!F38))+Export!F36</f>
        <v>954.6841870262034</v>
      </c>
      <c r="G141">
        <f t="shared" si="9"/>
        <v>954.6841870262034</v>
      </c>
    </row>
    <row r="142" spans="1:7" x14ac:dyDescent="0.3">
      <c r="A142">
        <v>1.42369456579386E-9</v>
      </c>
      <c r="B142">
        <f>((Export!B35-Export!B36)*(Export!B38+A142+Export!B37-SQRT(POWER(Export!B38+A142+Export!B37,2)-(4*Export!B38*A142)))/(2*Export!B38))+Export!B36</f>
        <v>953.68963276194518</v>
      </c>
      <c r="C142">
        <f t="shared" si="8"/>
        <v>953.68963276194518</v>
      </c>
      <c r="E142">
        <v>1.42369456579386E-9</v>
      </c>
      <c r="F142">
        <f>((Export!F35-Export!F36)*(Export!F38+E142+Export!F37-SQRT(POWER(Export!F38+E142+Export!F37,2)-(4*Export!F38*E142)))/(2*Export!F38))+Export!F36</f>
        <v>954.68481149661557</v>
      </c>
      <c r="G142">
        <f t="shared" si="9"/>
        <v>954.68481149661557</v>
      </c>
    </row>
    <row r="143" spans="1:7" x14ac:dyDescent="0.3">
      <c r="A143">
        <v>1.32835399449777E-9</v>
      </c>
      <c r="B143">
        <f>((Export!B35-Export!B36)*(Export!B38+A143+Export!B37-SQRT(POWER(Export!B38+A143+Export!B37,2)-(4*Export!B38*A143)))/(2*Export!B38))+Export!B36</f>
        <v>953.69095719068775</v>
      </c>
      <c r="C143">
        <f t="shared" si="8"/>
        <v>953.69095719068775</v>
      </c>
      <c r="E143">
        <v>1.32835399449777E-9</v>
      </c>
      <c r="F143">
        <f>((Export!F35-Export!F36)*(Export!F38+E143+Export!F37-SQRT(POWER(Export!F38+E143+Export!F37,2)-(4*Export!F38*E143)))/(2*Export!F38))+Export!F36</f>
        <v>954.68539448820934</v>
      </c>
      <c r="G143">
        <f t="shared" si="9"/>
        <v>954.68539448820934</v>
      </c>
    </row>
    <row r="144" spans="1:7" x14ac:dyDescent="0.3">
      <c r="A144">
        <v>1.2393980963987599E-9</v>
      </c>
      <c r="B144">
        <f>((Export!B35-Export!B36)*(Export!B38+A144+Export!B37-SQRT(POWER(Export!B38+A144+Export!B37,2)-(4*Export!B38*A144)))/(2*Export!B38))+Export!B36</f>
        <v>953.69219330402757</v>
      </c>
      <c r="C144">
        <f t="shared" si="8"/>
        <v>953.69219330402757</v>
      </c>
      <c r="E144">
        <v>1.2393980963987599E-9</v>
      </c>
      <c r="F144">
        <f>((Export!F35-Export!F36)*(Export!F38+E144+Export!F37-SQRT(POWER(Export!F38+E144+Export!F37,2)-(4*Export!F38*E144)))/(2*Export!F38))+Export!F36</f>
        <v>954.68593873490545</v>
      </c>
      <c r="G144">
        <f t="shared" si="9"/>
        <v>954.68593873490545</v>
      </c>
    </row>
    <row r="145" spans="1:7" x14ac:dyDescent="0.3">
      <c r="A145">
        <v>1.15639930900924E-9</v>
      </c>
      <c r="B145">
        <f>((Export!B35-Export!B36)*(Export!B38+A145+Export!B37-SQRT(POWER(Export!B38+A145+Export!B37,2)-(4*Export!B38*A145)))/(2*Export!B38))+Export!B36</f>
        <v>953.69334696743931</v>
      </c>
      <c r="C145">
        <f t="shared" si="8"/>
        <v>953.69334696743931</v>
      </c>
      <c r="E145">
        <v>1.15639930900924E-9</v>
      </c>
      <c r="F145">
        <f>((Export!F35-Export!F36)*(Export!F38+E145+Export!F37-SQRT(POWER(Export!F38+E145+Export!F37,2)-(4*Export!F38*E145)))/(2*Export!F38))+Export!F36</f>
        <v>954.68644679316742</v>
      </c>
      <c r="G145">
        <f t="shared" si="9"/>
        <v>954.68644679316742</v>
      </c>
    </row>
    <row r="146" spans="1:7" x14ac:dyDescent="0.3">
      <c r="A146">
        <v>1.0789587024238801E-9</v>
      </c>
      <c r="B146">
        <f>((Export!B35-Export!B36)*(Export!B38+A146+Export!B37-SQRT(POWER(Export!B38+A146+Export!B37,2)-(4*Export!B38*A146)))/(2*Export!B38))+Export!B36</f>
        <v>953.69442365988823</v>
      </c>
      <c r="C146">
        <f t="shared" si="8"/>
        <v>953.69442365988823</v>
      </c>
      <c r="E146">
        <v>1.0789587024238801E-9</v>
      </c>
      <c r="F146">
        <f>((Export!F35-Export!F36)*(Export!F38+E146+Export!F37-SQRT(POWER(Export!F38+E146+Export!F37,2)-(4*Export!F38*E146)))/(2*Export!F38))+Export!F36</f>
        <v>954.68692105316472</v>
      </c>
      <c r="G146">
        <f t="shared" si="9"/>
        <v>954.68692105316472</v>
      </c>
    </row>
    <row r="147" spans="1:7" x14ac:dyDescent="0.3">
      <c r="A147">
        <v>1.00670406188122E-9</v>
      </c>
      <c r="B147">
        <f>((Export!B35-Export!B36)*(Export!B38+A147+Export!B37-SQRT(POWER(Export!B38+A147+Export!B37,2)-(4*Export!B38*A147)))/(2*Export!B38))+Export!B36</f>
        <v>953.69542849890445</v>
      </c>
      <c r="C147">
        <f t="shared" si="8"/>
        <v>953.69542849890445</v>
      </c>
      <c r="E147">
        <v>1.00670406188122E-9</v>
      </c>
      <c r="F147">
        <f>((Export!F35-Export!F36)*(Export!F38+E147+Export!F37-SQRT(POWER(Export!F38+E147+Export!F37,2)-(4*Export!F38*E147)))/(2*Export!F38))+Export!F36</f>
        <v>954.68736374928153</v>
      </c>
      <c r="G147">
        <f t="shared" si="9"/>
        <v>954.68736374928153</v>
      </c>
    </row>
    <row r="148" spans="1:7" x14ac:dyDescent="0.3">
      <c r="A148">
        <v>9.3928809873020495E-10</v>
      </c>
      <c r="B148">
        <f>((Export!B35-Export!B36)*(Export!B38+A148+Export!B37-SQRT(POWER(Export!B38+A148+Export!B37,2)-(4*Export!B38*A148)))/(2*Export!B38))+Export!B36</f>
        <v>953.69636626408271</v>
      </c>
      <c r="C148">
        <f t="shared" si="8"/>
        <v>953.69636626408271</v>
      </c>
      <c r="E148">
        <v>9.3928809873020495E-10</v>
      </c>
      <c r="F148">
        <f>((Export!F35-Export!F36)*(Export!F38+E148+Export!F37-SQRT(POWER(Export!F38+E148+Export!F37,2)-(4*Export!F38*E148)))/(2*Export!F38))+Export!F36</f>
        <v>954.6877769700003</v>
      </c>
      <c r="G148">
        <f t="shared" si="9"/>
        <v>954.6877769700003</v>
      </c>
    </row>
    <row r="149" spans="1:7" x14ac:dyDescent="0.3">
      <c r="A149">
        <v>8.7638678120313796E-10</v>
      </c>
      <c r="B149">
        <f>((Export!B35-Export!B36)*(Export!B38+A149+Export!B37-SQRT(POWER(Export!B38+A149+Export!B37,2)-(4*Export!B38*A149)))/(2*Export!B38))+Export!B36</f>
        <v>953.69724141909876</v>
      </c>
      <c r="C149">
        <f t="shared" si="8"/>
        <v>953.69724141909876</v>
      </c>
      <c r="E149">
        <v>8.7638678120313796E-10</v>
      </c>
      <c r="F149">
        <f>((Export!F35-Export!F36)*(Export!F38+E149+Export!F37-SQRT(POWER(Export!F38+E149+Export!F37,2)-(4*Export!F38*E149)))/(2*Export!F38))+Export!F36</f>
        <v>954.68816266719432</v>
      </c>
      <c r="G149">
        <f t="shared" si="9"/>
        <v>954.68816266719432</v>
      </c>
    </row>
    <row r="150" spans="1:7" x14ac:dyDescent="0.3">
      <c r="A150">
        <v>8.1769777697162996E-10</v>
      </c>
      <c r="B150">
        <f>((Export!B35-Export!B36)*(Export!B38+A150+Export!B37-SQRT(POWER(Export!B38+A150+Export!B37,2)-(4*Export!B38*A150)))/(2*Export!B38))+Export!B36</f>
        <v>953.69805813232983</v>
      </c>
      <c r="C150">
        <f t="shared" si="8"/>
        <v>953.69805813232983</v>
      </c>
      <c r="E150">
        <v>8.1769777697162996E-10</v>
      </c>
      <c r="F150">
        <f>((Export!F35-Export!F36)*(Export!F38+E150+Export!F37-SQRT(POWER(Export!F38+E150+Export!F37,2)-(4*Export!F38*E150)))/(2*Export!F38))+Export!F36</f>
        <v>954.68852266485908</v>
      </c>
      <c r="G150">
        <f t="shared" si="9"/>
        <v>954.68852266485908</v>
      </c>
    </row>
    <row r="151" spans="1:7" x14ac:dyDescent="0.3">
      <c r="A151">
        <v>7.6293900000000398E-10</v>
      </c>
      <c r="B151">
        <f>((Export!B35-Export!B36)*(Export!B38+A151+Export!B37-SQRT(POWER(Export!B38+A151+Export!B37,2)-(4*Export!B38*A151)))/(2*Export!B38))+Export!B36</f>
        <v>953.69882029616394</v>
      </c>
      <c r="C151">
        <f t="shared" si="8"/>
        <v>953.69882029616394</v>
      </c>
      <c r="E151">
        <v>7.6293900000000398E-10</v>
      </c>
      <c r="F151">
        <f>((Export!F35-Export!F36)*(Export!F38+E151+Export!F37-SQRT(POWER(Export!F38+E151+Export!F37,2)-(4*Export!F38*E151)))/(2*Export!F38))+Export!F36</f>
        <v>954.68885866731159</v>
      </c>
      <c r="G151">
        <f t="shared" si="9"/>
        <v>954.68885866731159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Export</vt:lpstr>
      <vt:lpstr>Fit-Values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PJB</cp:lastModifiedBy>
  <dcterms:modified xsi:type="dcterms:W3CDTF">2024-02-03T12:38:54Z</dcterms:modified>
</cp:coreProperties>
</file>